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Debt Repayment Workshee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<sst xmlns="http://schemas.openxmlformats.org/spreadsheetml/2006/main" count="26" uniqueCount="26">
  <si>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Creditor</t>
  </si>
  <si>
    <t>Debt Type</t>
  </si>
  <si>
    <t>Balance</t>
  </si>
  <si>
    <t>Interest Rate</t>
  </si>
  <si>
    <t>New Payment</t>
  </si>
  <si>
    <t>1 year</t>
  </si>
  <si>
    <t>3 years</t>
  </si>
  <si>
    <t>Credit Card</t>
  </si>
  <si>
    <t>Current Payment</t>
  </si>
  <si>
    <t>Total</t>
  </si>
  <si>
    <t>Debt Pay Off Period</t>
  </si>
  <si>
    <t>Debt Repayment Worksheet</t>
  </si>
  <si>
    <t>INSTRUCTIONS: Use this spreadsheet to record who you owe money to, how much you owe and determine your monthly cost of repayment</t>
  </si>
  <si>
    <r>
      <t>DMP</t>
    </r>
    <r>
      <rPr>
        <b/>
        <vertAlign val="superscript"/>
        <sz val="10"/>
        <color indexed="9"/>
        <rFont val="Verdana"/>
        <family val="2"/>
      </rPr>
      <t>(1)</t>
    </r>
  </si>
  <si>
    <r>
      <t>CP</t>
    </r>
    <r>
      <rPr>
        <b/>
        <vertAlign val="superscript"/>
        <sz val="10"/>
        <color indexed="9"/>
        <rFont val="Verdana"/>
        <family val="2"/>
      </rPr>
      <t>(2)</t>
    </r>
  </si>
  <si>
    <t xml:space="preserve">(1) DMP - A Debt Management Plan is a program to repay 100% of your debt, often with relief from interest. You can choose which debts to include in your DMP. Debt Management Plan's are filed with </t>
  </si>
  <si>
    <t>Example: Credit Card Company 1</t>
  </si>
  <si>
    <t>Due Date</t>
  </si>
  <si>
    <t>25th</t>
  </si>
  <si>
    <t>Visit www.moneyproblems.ca for more tools and tips</t>
  </si>
  <si>
    <t>Debt Repayment Period and Payment Amount</t>
  </si>
  <si>
    <t>5 years</t>
  </si>
  <si>
    <t>a Credit Counselling Agency. We have assumed a payment period of 5 years for comparison.</t>
  </si>
  <si>
    <t>(2) CP - A Consumer Propsoal is a program to repay a portion of your unsecured debt. Payment terms depend upon your individual situation but 35% is normal. Again we have assumed a 5 year proposal</t>
  </si>
  <si>
    <t>period for comparison purposes. Consumer Proposals work best if your total debts exceed $10,000.</t>
  </si>
  <si>
    <t>Debt Relief Options 
(5 Years)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</si>
</sst>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"/>
    <numFmt numFmtId="174" formatCode="_(&quot;$&quot;* #,##0_);_(&quot;$&quot;* \(#,##0\);_(&quot;$&quot;* &quot;-&quot;??_);_(@_)"/>
  </numFmts>
  <fonts count="5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0"/>
    </font>
    <font>
      <b/>
      <sz val="10"/>
      <name val="Arial"/>
      <family val="2"/>
    </font>
    <font>
      <u val="single"/>
      <sz val="8"/>
      <color indexed="12"/>
      <name val="MS Sans Serif"/>
      <family val="2"/>
    </font>
    <font>
      <sz val="8"/>
      <name val="Times New Roman"/>
      <family val="1"/>
    </font>
    <font>
      <sz val="8"/>
      <name val="Verdana"/>
      <family val="2"/>
    </font>
    <font>
      <b/>
      <vertAlign val="superscript"/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Verdana"/>
      <family val="2"/>
    </font>
    <font>
      <sz val="10"/>
      <color indexed="30"/>
      <name val="Arial"/>
      <family val="2"/>
    </font>
    <font>
      <u val="single"/>
      <sz val="8"/>
      <color indexed="9"/>
      <name val="Calibri"/>
      <family val="2"/>
    </font>
    <font>
      <b/>
      <sz val="16"/>
      <name val="Calibri"/>
      <family val="2"/>
    </font>
    <font>
      <sz val="24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Verdana"/>
      <family val="2"/>
    </font>
    <font>
      <u val="single"/>
      <sz val="8"/>
      <color theme="0"/>
      <name val="Calibri"/>
      <family val="2"/>
    </font>
    <font>
      <sz val="24"/>
      <color theme="0"/>
      <name val="Calibri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38" fontId="3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10" fontId="3" fillId="32" borderId="6" applyNumberFormat="0" applyBorder="0" applyAlignment="0" applyProtection="0"/>
    <xf numFmtId="0" fontId="47" fillId="0" borderId="7" applyNumberFormat="0" applyFill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33" borderId="0" applyNumberFormat="0" applyBorder="0" applyAlignment="0" applyProtection="0"/>
    <xf numFmtId="168" fontId="5" fillId="0" borderId="0">
      <alignment/>
      <protection/>
    </xf>
    <xf numFmtId="0" fontId="35" fillId="0" borderId="0">
      <alignment/>
      <protection/>
    </xf>
    <xf numFmtId="0" fontId="0" fillId="34" borderId="8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6" fillId="8" borderId="11" xfId="0" applyFont="1" applyFill="1" applyBorder="1" applyAlignment="1">
      <alignment vertical="center"/>
    </xf>
    <xf numFmtId="0" fontId="6" fillId="8" borderId="12" xfId="0" applyFont="1" applyFill="1" applyBorder="1" applyAlignment="1">
      <alignment vertical="center"/>
    </xf>
    <xf numFmtId="173" fontId="6" fillId="8" borderId="12" xfId="0" applyNumberFormat="1" applyFont="1" applyFill="1" applyBorder="1" applyAlignment="1">
      <alignment vertical="center"/>
    </xf>
    <xf numFmtId="173" fontId="6" fillId="8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8" fontId="0" fillId="35" borderId="0" xfId="0" applyNumberFormat="1" applyFill="1" applyBorder="1" applyAlignment="1">
      <alignment/>
    </xf>
    <xf numFmtId="8" fontId="0" fillId="35" borderId="14" xfId="0" applyNumberFormat="1" applyFill="1" applyBorder="1" applyAlignment="1">
      <alignment/>
    </xf>
    <xf numFmtId="8" fontId="0" fillId="35" borderId="15" xfId="0" applyNumberFormat="1" applyFill="1" applyBorder="1" applyAlignment="1">
      <alignment/>
    </xf>
    <xf numFmtId="173" fontId="6" fillId="8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8" fontId="53" fillId="36" borderId="16" xfId="42" applyNumberFormat="1" applyFont="1" applyFill="1" applyBorder="1" applyAlignment="1">
      <alignment/>
    </xf>
    <xf numFmtId="8" fontId="53" fillId="36" borderId="0" xfId="42" applyNumberFormat="1" applyFont="1" applyFill="1" applyBorder="1" applyAlignment="1">
      <alignment/>
    </xf>
    <xf numFmtId="8" fontId="53" fillId="36" borderId="15" xfId="42" applyNumberFormat="1" applyFont="1" applyFill="1" applyBorder="1" applyAlignment="1">
      <alignment horizontal="center" vertical="center"/>
    </xf>
    <xf numFmtId="8" fontId="53" fillId="36" borderId="14" xfId="42" applyNumberFormat="1" applyFont="1" applyFill="1" applyBorder="1" applyAlignment="1">
      <alignment horizontal="center" vertical="center"/>
    </xf>
    <xf numFmtId="0" fontId="0" fillId="6" borderId="15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 locked="0"/>
    </xf>
    <xf numFmtId="173" fontId="0" fillId="6" borderId="0" xfId="0" applyNumberFormat="1" applyFill="1" applyBorder="1" applyAlignment="1" applyProtection="1">
      <alignment/>
      <protection locked="0"/>
    </xf>
    <xf numFmtId="9" fontId="0" fillId="6" borderId="0" xfId="72" applyFont="1" applyFill="1" applyBorder="1" applyAlignment="1" applyProtection="1">
      <alignment/>
      <protection locked="0"/>
    </xf>
    <xf numFmtId="0" fontId="0" fillId="6" borderId="0" xfId="0" applyFill="1" applyBorder="1" applyAlignment="1" applyProtection="1">
      <alignment/>
      <protection locked="0"/>
    </xf>
    <xf numFmtId="0" fontId="0" fillId="12" borderId="15" xfId="0" applyFont="1" applyFill="1" applyBorder="1" applyAlignment="1" applyProtection="1">
      <alignment/>
      <protection locked="0"/>
    </xf>
    <xf numFmtId="0" fontId="0" fillId="12" borderId="0" xfId="0" applyFont="1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 locked="0"/>
    </xf>
    <xf numFmtId="9" fontId="0" fillId="12" borderId="0" xfId="72" applyFont="1" applyFill="1" applyBorder="1" applyAlignment="1" applyProtection="1">
      <alignment/>
      <protection locked="0"/>
    </xf>
    <xf numFmtId="0" fontId="0" fillId="12" borderId="0" xfId="0" applyFill="1" applyBorder="1" applyAlignment="1" applyProtection="1">
      <alignment/>
      <protection locked="0"/>
    </xf>
    <xf numFmtId="0" fontId="0" fillId="6" borderId="15" xfId="0" applyFont="1" applyFill="1" applyBorder="1" applyAlignment="1" applyProtection="1">
      <alignment/>
      <protection locked="0"/>
    </xf>
    <xf numFmtId="173" fontId="0" fillId="6" borderId="0" xfId="0" applyNumberFormat="1" applyFill="1" applyBorder="1" applyAlignment="1" applyProtection="1">
      <alignment horizontal="center" vertical="center"/>
      <protection locked="0"/>
    </xf>
    <xf numFmtId="0" fontId="35" fillId="20" borderId="17" xfId="67" applyFill="1" applyBorder="1">
      <alignment/>
      <protection/>
    </xf>
    <xf numFmtId="0" fontId="54" fillId="20" borderId="0" xfId="57" applyFont="1" applyFill="1" applyBorder="1" applyAlignment="1">
      <alignment/>
    </xf>
    <xf numFmtId="0" fontId="8" fillId="20" borderId="0" xfId="0" applyFont="1" applyFill="1" applyBorder="1" applyAlignment="1">
      <alignment/>
    </xf>
    <xf numFmtId="0" fontId="7" fillId="20" borderId="0" xfId="56" applyFont="1" applyFill="1" applyBorder="1" applyAlignment="1">
      <alignment horizontal="right" vertical="center"/>
    </xf>
    <xf numFmtId="0" fontId="8" fillId="20" borderId="0" xfId="0" applyFont="1" applyFill="1" applyBorder="1" applyAlignment="1">
      <alignment horizontal="right" vertical="center"/>
    </xf>
    <xf numFmtId="0" fontId="0" fillId="14" borderId="0" xfId="0" applyFill="1" applyAlignment="1">
      <alignment/>
    </xf>
    <xf numFmtId="0" fontId="32" fillId="14" borderId="0" xfId="0" applyFont="1" applyFill="1" applyBorder="1" applyAlignment="1">
      <alignment vertical="center"/>
    </xf>
    <xf numFmtId="0" fontId="9" fillId="14" borderId="0" xfId="0" applyFont="1" applyFill="1" applyBorder="1" applyAlignment="1">
      <alignment/>
    </xf>
    <xf numFmtId="8" fontId="9" fillId="14" borderId="0" xfId="42" applyNumberFormat="1" applyFont="1" applyFill="1" applyBorder="1" applyAlignment="1">
      <alignment/>
    </xf>
    <xf numFmtId="0" fontId="0" fillId="2" borderId="0" xfId="0" applyFill="1" applyAlignment="1">
      <alignment/>
    </xf>
    <xf numFmtId="0" fontId="7" fillId="20" borderId="0" xfId="56" applyFont="1" applyFill="1" applyBorder="1" applyAlignment="1">
      <alignment vertical="center"/>
    </xf>
    <xf numFmtId="0" fontId="8" fillId="20" borderId="0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55" fillId="20" borderId="0" xfId="0" applyFont="1" applyFill="1" applyBorder="1" applyAlignment="1">
      <alignment vertical="center"/>
    </xf>
    <xf numFmtId="0" fontId="56" fillId="37" borderId="0" xfId="0" applyFont="1" applyFill="1" applyAlignment="1">
      <alignment/>
    </xf>
    <xf numFmtId="0" fontId="0" fillId="37" borderId="0" xfId="0" applyFill="1" applyAlignment="1">
      <alignment vertical="center"/>
    </xf>
    <xf numFmtId="0" fontId="1" fillId="2" borderId="0" xfId="0" applyFont="1" applyFill="1" applyBorder="1" applyAlignment="1">
      <alignment/>
    </xf>
    <xf numFmtId="0" fontId="57" fillId="37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5" fillId="20" borderId="0" xfId="0" applyFont="1" applyFill="1" applyBorder="1" applyAlignment="1">
      <alignment horizontal="center" vertical="center"/>
    </xf>
    <xf numFmtId="0" fontId="57" fillId="2" borderId="0" xfId="0" applyFont="1" applyFill="1" applyAlignment="1">
      <alignment vertical="center" wrapText="1"/>
    </xf>
    <xf numFmtId="8" fontId="53" fillId="36" borderId="16" xfId="42" applyNumberFormat="1" applyFont="1" applyFill="1" applyBorder="1" applyAlignment="1">
      <alignment horizontal="center" vertical="center" wrapText="1"/>
    </xf>
    <xf numFmtId="8" fontId="53" fillId="36" borderId="0" xfId="42" applyNumberFormat="1" applyFont="1" applyFill="1" applyBorder="1" applyAlignment="1">
      <alignment horizontal="center" vertical="center" wrapText="1"/>
    </xf>
    <xf numFmtId="8" fontId="53" fillId="36" borderId="16" xfId="42" applyNumberFormat="1" applyFont="1" applyFill="1" applyBorder="1" applyAlignment="1">
      <alignment horizontal="center" vertical="center"/>
    </xf>
    <xf numFmtId="8" fontId="53" fillId="36" borderId="18" xfId="42" applyNumberFormat="1" applyFont="1" applyFill="1" applyBorder="1" applyAlignment="1">
      <alignment horizontal="center" vertical="center"/>
    </xf>
    <xf numFmtId="0" fontId="53" fillId="36" borderId="19" xfId="0" applyFont="1" applyFill="1" applyBorder="1" applyAlignment="1">
      <alignment horizontal="center" vertical="center"/>
    </xf>
    <xf numFmtId="0" fontId="53" fillId="36" borderId="15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horizontal="center" vertical="center"/>
    </xf>
    <xf numFmtId="8" fontId="53" fillId="36" borderId="0" xfId="42" applyNumberFormat="1" applyFont="1" applyFill="1" applyBorder="1" applyAlignment="1">
      <alignment horizontal="right" vertical="center"/>
    </xf>
    <xf numFmtId="8" fontId="53" fillId="36" borderId="14" xfId="42" applyNumberFormat="1" applyFont="1" applyFill="1" applyBorder="1" applyAlignment="1">
      <alignment horizontal="right" vertical="center"/>
    </xf>
    <xf numFmtId="8" fontId="53" fillId="36" borderId="19" xfId="42" applyNumberFormat="1" applyFont="1" applyFill="1" applyBorder="1" applyAlignment="1">
      <alignment horizontal="center" vertical="center" wrapText="1"/>
    </xf>
    <xf numFmtId="8" fontId="53" fillId="36" borderId="18" xfId="42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Grey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Input [yellow]" xfId="59"/>
    <cellStyle name="Linked Cell" xfId="60"/>
    <cellStyle name="Milliers [0]_RESULTS" xfId="61"/>
    <cellStyle name="Milliers_RESULTS" xfId="62"/>
    <cellStyle name="Monétaire [0]_RESULTS" xfId="63"/>
    <cellStyle name="Monétaire_RESULTS" xfId="64"/>
    <cellStyle name="Neutral" xfId="65"/>
    <cellStyle name="Normal - Style1" xfId="66"/>
    <cellStyle name="Normal 2" xfId="67"/>
    <cellStyle name="Note" xfId="68"/>
    <cellStyle name="Œ…‹æØ‚è [0.00]_laroux" xfId="69"/>
    <cellStyle name="Œ…‹æØ‚è_laroux" xfId="70"/>
    <cellStyle name="Output" xfId="71"/>
    <cellStyle name="Percent" xfId="72"/>
    <cellStyle name="Percent [2]" xfId="73"/>
    <cellStyle name="Percent 2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200025</xdr:rowOff>
    </xdr:from>
    <xdr:to>
      <xdr:col>2</xdr:col>
      <xdr:colOff>771525</xdr:colOff>
      <xdr:row>0</xdr:row>
      <xdr:rowOff>704850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rcRect l="12669" t="2127" r="4977"/>
        <a:stretch>
          <a:fillRect/>
        </a:stretch>
      </xdr:blipFill>
      <xdr:spPr>
        <a:xfrm>
          <a:off x="123825" y="200025"/>
          <a:ext cx="2962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problems.c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E17" sqref="E17"/>
    </sheetView>
  </sheetViews>
  <sheetFormatPr defaultColWidth="0" defaultRowHeight="12.75" zeroHeight="1"/>
  <cols>
    <col min="1" max="1" width="1.57421875" style="0" customWidth="1"/>
    <col min="2" max="2" width="33.140625" style="0" customWidth="1"/>
    <col min="3" max="3" width="18.57421875" style="0" customWidth="1"/>
    <col min="4" max="4" width="15.140625" style="0" customWidth="1"/>
    <col min="5" max="5" width="12.57421875" style="0" customWidth="1"/>
    <col min="6" max="6" width="12.8515625" style="0" customWidth="1"/>
    <col min="7" max="7" width="11.28125" style="0" customWidth="1"/>
    <col min="8" max="8" width="13.00390625" style="0" customWidth="1"/>
    <col min="9" max="9" width="6.421875" style="0" customWidth="1"/>
    <col min="10" max="12" width="13.7109375" style="0" customWidth="1"/>
    <col min="13" max="13" width="1.7109375" style="0" customWidth="1"/>
    <col min="14" max="15" width="13.7109375" style="0" customWidth="1"/>
    <col min="16" max="16384" width="0" style="0" hidden="1" customWidth="1"/>
  </cols>
  <sheetData>
    <row r="1" spans="1:15" s="11" customFormat="1" ht="61.5" customHeight="1">
      <c r="A1" s="30"/>
      <c r="B1" s="30"/>
      <c r="C1" s="38"/>
      <c r="D1" s="39"/>
      <c r="E1" s="41"/>
      <c r="F1" s="47" t="s">
        <v>11</v>
      </c>
      <c r="G1" s="47"/>
      <c r="H1" s="47"/>
      <c r="I1" s="47"/>
      <c r="J1" s="47"/>
      <c r="K1" s="47"/>
      <c r="L1" s="47"/>
      <c r="M1" s="47"/>
      <c r="N1" s="47"/>
      <c r="O1" s="47"/>
    </row>
    <row r="2" spans="1:15" s="11" customFormat="1" ht="15" customHeight="1">
      <c r="A2" s="28"/>
      <c r="B2" s="29" t="s">
        <v>19</v>
      </c>
      <c r="C2" s="31"/>
      <c r="D2" s="32"/>
      <c r="E2" s="41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8" s="11" customFormat="1" ht="7.5" customHeight="1">
      <c r="A3" s="46"/>
      <c r="B3" s="46"/>
      <c r="C3" s="46"/>
      <c r="D3" s="46"/>
      <c r="E3" s="46"/>
      <c r="F3" s="46"/>
      <c r="G3" s="46"/>
      <c r="H3" s="46"/>
    </row>
    <row r="4" spans="1:15" ht="21" customHeight="1">
      <c r="A4" s="33"/>
      <c r="B4" s="34" t="s">
        <v>20</v>
      </c>
      <c r="C4" s="35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s="1" customFormat="1" ht="12" customHeight="1">
      <c r="A5" s="44"/>
      <c r="B5" s="48" t="s">
        <v>12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s="1" customFormat="1" ht="12" customHeight="1">
      <c r="A6" s="44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2" customHeight="1">
      <c r="A7" s="3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s="40" customFormat="1" ht="12" customHeight="1" thickBot="1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34.5" customHeight="1">
      <c r="A9" s="40"/>
      <c r="B9" s="53" t="s">
        <v>0</v>
      </c>
      <c r="C9" s="55" t="s">
        <v>1</v>
      </c>
      <c r="D9" s="55" t="s">
        <v>2</v>
      </c>
      <c r="E9" s="49" t="s">
        <v>3</v>
      </c>
      <c r="F9" s="49" t="s">
        <v>8</v>
      </c>
      <c r="G9" s="49" t="s">
        <v>17</v>
      </c>
      <c r="H9" s="49" t="s">
        <v>4</v>
      </c>
      <c r="I9" s="12"/>
      <c r="J9" s="51" t="s">
        <v>10</v>
      </c>
      <c r="K9" s="51"/>
      <c r="L9" s="52"/>
      <c r="M9" s="40"/>
      <c r="N9" s="59" t="s">
        <v>25</v>
      </c>
      <c r="O9" s="60"/>
    </row>
    <row r="10" spans="1:15" ht="19.5" customHeight="1">
      <c r="A10" s="40"/>
      <c r="B10" s="54"/>
      <c r="C10" s="56"/>
      <c r="D10" s="56"/>
      <c r="E10" s="50"/>
      <c r="F10" s="50"/>
      <c r="G10" s="50"/>
      <c r="H10" s="50"/>
      <c r="I10" s="13"/>
      <c r="J10" s="57" t="s">
        <v>5</v>
      </c>
      <c r="K10" s="57" t="s">
        <v>6</v>
      </c>
      <c r="L10" s="58" t="s">
        <v>21</v>
      </c>
      <c r="M10" s="40"/>
      <c r="N10" s="14" t="s">
        <v>13</v>
      </c>
      <c r="O10" s="15" t="s">
        <v>14</v>
      </c>
    </row>
    <row r="11" spans="1:15" ht="12.75">
      <c r="A11" s="40"/>
      <c r="B11" s="26" t="s">
        <v>16</v>
      </c>
      <c r="C11" s="17" t="s">
        <v>7</v>
      </c>
      <c r="D11" s="18">
        <v>3856.52</v>
      </c>
      <c r="E11" s="19">
        <v>0.19</v>
      </c>
      <c r="F11" s="18">
        <v>77</v>
      </c>
      <c r="G11" s="27" t="s">
        <v>18</v>
      </c>
      <c r="H11" s="18">
        <v>141.36</v>
      </c>
      <c r="I11" s="20"/>
      <c r="J11" s="7">
        <f>ROUND(-PMT($E11/(12),12,$D11),2)</f>
        <v>355.4</v>
      </c>
      <c r="K11" s="7">
        <f>ROUND(-PMT($E11/12,36,$D11),2)</f>
        <v>141.36</v>
      </c>
      <c r="L11" s="8">
        <f>ROUND(-PMT($E11/12,60,$D11),2)</f>
        <v>100.04</v>
      </c>
      <c r="M11" s="40"/>
      <c r="N11" s="9">
        <f>+D11/5/12</f>
        <v>64.27533333333334</v>
      </c>
      <c r="O11" s="8">
        <f>(+D11*0.35)/5/12</f>
        <v>22.496366666666663</v>
      </c>
    </row>
    <row r="12" spans="1:15" ht="12.75">
      <c r="A12" s="40"/>
      <c r="B12" s="21"/>
      <c r="C12" s="22"/>
      <c r="D12" s="23"/>
      <c r="E12" s="24"/>
      <c r="F12" s="23"/>
      <c r="G12" s="23"/>
      <c r="H12" s="23"/>
      <c r="I12" s="25"/>
      <c r="J12" s="7">
        <f aca="true" t="shared" si="0" ref="J12:J26">ROUND(-PMT($E12/(12),12,$D12),2)</f>
        <v>0</v>
      </c>
      <c r="K12" s="7">
        <f aca="true" t="shared" si="1" ref="K12:K26">ROUND(-PMT($E12/12,36,$D12),2)</f>
        <v>0</v>
      </c>
      <c r="L12" s="8">
        <f aca="true" t="shared" si="2" ref="L12:L26">ROUND(-PMT($E12/12,60,$D12),2)</f>
        <v>0</v>
      </c>
      <c r="M12" s="40"/>
      <c r="N12" s="9">
        <f>+D12/5/12</f>
        <v>0</v>
      </c>
      <c r="O12" s="8">
        <f>(+D12*0.35)/5/12</f>
        <v>0</v>
      </c>
    </row>
    <row r="13" spans="1:15" ht="12.75">
      <c r="A13" s="40"/>
      <c r="B13" s="16"/>
      <c r="C13" s="17"/>
      <c r="D13" s="18"/>
      <c r="E13" s="19"/>
      <c r="F13" s="18"/>
      <c r="G13" s="18"/>
      <c r="H13" s="18"/>
      <c r="I13" s="20"/>
      <c r="J13" s="7">
        <f t="shared" si="0"/>
        <v>0</v>
      </c>
      <c r="K13" s="7">
        <f t="shared" si="1"/>
        <v>0</v>
      </c>
      <c r="L13" s="8">
        <f t="shared" si="2"/>
        <v>0</v>
      </c>
      <c r="M13" s="40"/>
      <c r="N13" s="9">
        <f>+D13/5/12</f>
        <v>0</v>
      </c>
      <c r="O13" s="8">
        <f>(+D13*0.35)/5/12</f>
        <v>0</v>
      </c>
    </row>
    <row r="14" spans="1:15" ht="12.75">
      <c r="A14" s="40"/>
      <c r="B14" s="21"/>
      <c r="C14" s="22"/>
      <c r="D14" s="23"/>
      <c r="E14" s="24"/>
      <c r="F14" s="23"/>
      <c r="G14" s="23"/>
      <c r="H14" s="23"/>
      <c r="I14" s="25"/>
      <c r="J14" s="7">
        <f t="shared" si="0"/>
        <v>0</v>
      </c>
      <c r="K14" s="7">
        <f t="shared" si="1"/>
        <v>0</v>
      </c>
      <c r="L14" s="8">
        <f t="shared" si="2"/>
        <v>0</v>
      </c>
      <c r="M14" s="40"/>
      <c r="N14" s="9">
        <f>+D14/5/12</f>
        <v>0</v>
      </c>
      <c r="O14" s="8">
        <f>(+D14*0.35)/5/12</f>
        <v>0</v>
      </c>
    </row>
    <row r="15" spans="1:15" ht="12.75">
      <c r="A15" s="40"/>
      <c r="B15" s="16"/>
      <c r="C15" s="17"/>
      <c r="D15" s="18"/>
      <c r="E15" s="19"/>
      <c r="F15" s="18"/>
      <c r="G15" s="18"/>
      <c r="H15" s="18"/>
      <c r="I15" s="20"/>
      <c r="J15" s="7">
        <f t="shared" si="0"/>
        <v>0</v>
      </c>
      <c r="K15" s="7">
        <f t="shared" si="1"/>
        <v>0</v>
      </c>
      <c r="L15" s="8">
        <f t="shared" si="2"/>
        <v>0</v>
      </c>
      <c r="M15" s="40"/>
      <c r="N15" s="9">
        <f>+D15/5/12</f>
        <v>0</v>
      </c>
      <c r="O15" s="8">
        <f>(+D15*0.35)/5/12</f>
        <v>0</v>
      </c>
    </row>
    <row r="16" spans="1:15" ht="12.75">
      <c r="A16" s="40"/>
      <c r="B16" s="21"/>
      <c r="C16" s="22"/>
      <c r="D16" s="23"/>
      <c r="E16" s="24"/>
      <c r="F16" s="23"/>
      <c r="G16" s="23"/>
      <c r="H16" s="23"/>
      <c r="I16" s="25"/>
      <c r="J16" s="7">
        <f t="shared" si="0"/>
        <v>0</v>
      </c>
      <c r="K16" s="7">
        <f t="shared" si="1"/>
        <v>0</v>
      </c>
      <c r="L16" s="8">
        <f t="shared" si="2"/>
        <v>0</v>
      </c>
      <c r="M16" s="40"/>
      <c r="N16" s="9">
        <f>+D16/5/12</f>
        <v>0</v>
      </c>
      <c r="O16" s="8">
        <f>(+D16*0.35)/5/12</f>
        <v>0</v>
      </c>
    </row>
    <row r="17" spans="1:15" ht="12.75">
      <c r="A17" s="40"/>
      <c r="B17" s="16"/>
      <c r="C17" s="17"/>
      <c r="D17" s="18"/>
      <c r="E17" s="19"/>
      <c r="F17" s="18"/>
      <c r="G17" s="18"/>
      <c r="H17" s="18"/>
      <c r="I17" s="20"/>
      <c r="J17" s="7">
        <f t="shared" si="0"/>
        <v>0</v>
      </c>
      <c r="K17" s="7">
        <f t="shared" si="1"/>
        <v>0</v>
      </c>
      <c r="L17" s="8">
        <f t="shared" si="2"/>
        <v>0</v>
      </c>
      <c r="M17" s="40"/>
      <c r="N17" s="9">
        <f>+D17/5/12</f>
        <v>0</v>
      </c>
      <c r="O17" s="8">
        <f>(+D17*0.35)/5/12</f>
        <v>0</v>
      </c>
    </row>
    <row r="18" spans="1:15" ht="12.75">
      <c r="A18" s="40"/>
      <c r="B18" s="21"/>
      <c r="C18" s="22"/>
      <c r="D18" s="23"/>
      <c r="E18" s="24"/>
      <c r="F18" s="23"/>
      <c r="G18" s="23"/>
      <c r="H18" s="23"/>
      <c r="I18" s="25"/>
      <c r="J18" s="7">
        <f t="shared" si="0"/>
        <v>0</v>
      </c>
      <c r="K18" s="7">
        <f t="shared" si="1"/>
        <v>0</v>
      </c>
      <c r="L18" s="8">
        <f t="shared" si="2"/>
        <v>0</v>
      </c>
      <c r="M18" s="40"/>
      <c r="N18" s="9">
        <f>+D18/5/12</f>
        <v>0</v>
      </c>
      <c r="O18" s="8">
        <f>(+D18*0.35)/5/12</f>
        <v>0</v>
      </c>
    </row>
    <row r="19" spans="1:15" ht="12.75">
      <c r="A19" s="40"/>
      <c r="B19" s="16"/>
      <c r="C19" s="17"/>
      <c r="D19" s="18"/>
      <c r="E19" s="19"/>
      <c r="F19" s="18"/>
      <c r="G19" s="18"/>
      <c r="H19" s="18"/>
      <c r="I19" s="20"/>
      <c r="J19" s="7">
        <f t="shared" si="0"/>
        <v>0</v>
      </c>
      <c r="K19" s="7">
        <f t="shared" si="1"/>
        <v>0</v>
      </c>
      <c r="L19" s="8">
        <f t="shared" si="2"/>
        <v>0</v>
      </c>
      <c r="M19" s="40"/>
      <c r="N19" s="9">
        <f>+D19/5/12</f>
        <v>0</v>
      </c>
      <c r="O19" s="8">
        <f>(+D19*0.35)/5/12</f>
        <v>0</v>
      </c>
    </row>
    <row r="20" spans="1:15" ht="12.75">
      <c r="A20" s="40"/>
      <c r="B20" s="21"/>
      <c r="C20" s="22"/>
      <c r="D20" s="23"/>
      <c r="E20" s="24"/>
      <c r="F20" s="23"/>
      <c r="G20" s="23"/>
      <c r="H20" s="23"/>
      <c r="I20" s="25"/>
      <c r="J20" s="7">
        <f t="shared" si="0"/>
        <v>0</v>
      </c>
      <c r="K20" s="7">
        <f t="shared" si="1"/>
        <v>0</v>
      </c>
      <c r="L20" s="8">
        <f t="shared" si="2"/>
        <v>0</v>
      </c>
      <c r="M20" s="40"/>
      <c r="N20" s="9">
        <f>+D20/5/12</f>
        <v>0</v>
      </c>
      <c r="O20" s="8">
        <f>(+D20*0.35)/5/12</f>
        <v>0</v>
      </c>
    </row>
    <row r="21" spans="1:15" ht="12.75">
      <c r="A21" s="40"/>
      <c r="B21" s="16"/>
      <c r="C21" s="17"/>
      <c r="D21" s="18"/>
      <c r="E21" s="19"/>
      <c r="F21" s="18"/>
      <c r="G21" s="18"/>
      <c r="H21" s="18"/>
      <c r="I21" s="20"/>
      <c r="J21" s="7">
        <f t="shared" si="0"/>
        <v>0</v>
      </c>
      <c r="K21" s="7">
        <f t="shared" si="1"/>
        <v>0</v>
      </c>
      <c r="L21" s="8">
        <f t="shared" si="2"/>
        <v>0</v>
      </c>
      <c r="M21" s="40"/>
      <c r="N21" s="9">
        <f>+D21/5/12</f>
        <v>0</v>
      </c>
      <c r="O21" s="8">
        <f>(+D21*0.35)/5/12</f>
        <v>0</v>
      </c>
    </row>
    <row r="22" spans="1:15" ht="12.75">
      <c r="A22" s="40"/>
      <c r="B22" s="21"/>
      <c r="C22" s="22"/>
      <c r="D22" s="23"/>
      <c r="E22" s="24"/>
      <c r="F22" s="23"/>
      <c r="G22" s="23"/>
      <c r="H22" s="23"/>
      <c r="I22" s="25"/>
      <c r="J22" s="7">
        <f t="shared" si="0"/>
        <v>0</v>
      </c>
      <c r="K22" s="7">
        <f t="shared" si="1"/>
        <v>0</v>
      </c>
      <c r="L22" s="8">
        <f t="shared" si="2"/>
        <v>0</v>
      </c>
      <c r="M22" s="40"/>
      <c r="N22" s="9">
        <f>+D22/5/12</f>
        <v>0</v>
      </c>
      <c r="O22" s="8">
        <f>(+D22*0.35)/5/12</f>
        <v>0</v>
      </c>
    </row>
    <row r="23" spans="1:15" ht="12.75">
      <c r="A23" s="40"/>
      <c r="B23" s="16"/>
      <c r="C23" s="17"/>
      <c r="D23" s="18"/>
      <c r="E23" s="19"/>
      <c r="F23" s="18"/>
      <c r="G23" s="18"/>
      <c r="H23" s="18"/>
      <c r="I23" s="20"/>
      <c r="J23" s="7">
        <f t="shared" si="0"/>
        <v>0</v>
      </c>
      <c r="K23" s="7">
        <f t="shared" si="1"/>
        <v>0</v>
      </c>
      <c r="L23" s="8">
        <f t="shared" si="2"/>
        <v>0</v>
      </c>
      <c r="M23" s="40"/>
      <c r="N23" s="9">
        <f>+D23/5/12</f>
        <v>0</v>
      </c>
      <c r="O23" s="8">
        <f>(+D23*0.35)/5/12</f>
        <v>0</v>
      </c>
    </row>
    <row r="24" spans="1:15" ht="12.75">
      <c r="A24" s="40"/>
      <c r="B24" s="21"/>
      <c r="C24" s="22"/>
      <c r="D24" s="23"/>
      <c r="E24" s="24"/>
      <c r="F24" s="23"/>
      <c r="G24" s="23"/>
      <c r="H24" s="23"/>
      <c r="I24" s="25"/>
      <c r="J24" s="7">
        <f t="shared" si="0"/>
        <v>0</v>
      </c>
      <c r="K24" s="7">
        <f t="shared" si="1"/>
        <v>0</v>
      </c>
      <c r="L24" s="8">
        <f t="shared" si="2"/>
        <v>0</v>
      </c>
      <c r="M24" s="40"/>
      <c r="N24" s="9">
        <f>+D24/5/12</f>
        <v>0</v>
      </c>
      <c r="O24" s="8">
        <f>(+D24*0.35)/5/12</f>
        <v>0</v>
      </c>
    </row>
    <row r="25" spans="1:15" ht="12.75">
      <c r="A25" s="40"/>
      <c r="B25" s="16"/>
      <c r="C25" s="17"/>
      <c r="D25" s="18"/>
      <c r="E25" s="19"/>
      <c r="F25" s="18"/>
      <c r="G25" s="18"/>
      <c r="H25" s="18"/>
      <c r="I25" s="20"/>
      <c r="J25" s="7">
        <f t="shared" si="0"/>
        <v>0</v>
      </c>
      <c r="K25" s="7">
        <f t="shared" si="1"/>
        <v>0</v>
      </c>
      <c r="L25" s="8">
        <f t="shared" si="2"/>
        <v>0</v>
      </c>
      <c r="M25" s="40"/>
      <c r="N25" s="9">
        <f>+D25/5/12</f>
        <v>0</v>
      </c>
      <c r="O25" s="8">
        <f>(+D25*0.35)/5/12</f>
        <v>0</v>
      </c>
    </row>
    <row r="26" spans="1:15" ht="12.75">
      <c r="A26" s="40"/>
      <c r="B26" s="21"/>
      <c r="C26" s="22"/>
      <c r="D26" s="23"/>
      <c r="E26" s="24"/>
      <c r="F26" s="23"/>
      <c r="G26" s="23"/>
      <c r="H26" s="23"/>
      <c r="I26" s="25"/>
      <c r="J26" s="7">
        <f t="shared" si="0"/>
        <v>0</v>
      </c>
      <c r="K26" s="7">
        <f t="shared" si="1"/>
        <v>0</v>
      </c>
      <c r="L26" s="8">
        <f t="shared" si="2"/>
        <v>0</v>
      </c>
      <c r="M26" s="40"/>
      <c r="N26" s="9">
        <f>+D26/5/12</f>
        <v>0</v>
      </c>
      <c r="O26" s="8">
        <f>(+D26*0.35)/5/12</f>
        <v>0</v>
      </c>
    </row>
    <row r="27" spans="1:15" s="6" customFormat="1" ht="19.5" customHeight="1" thickBot="1">
      <c r="A27" s="43"/>
      <c r="B27" s="2" t="s">
        <v>9</v>
      </c>
      <c r="C27" s="3"/>
      <c r="D27" s="4">
        <f>+SUM(D11:D26)</f>
        <v>3856.52</v>
      </c>
      <c r="E27" s="3"/>
      <c r="F27" s="4">
        <f>+SUM(F11:F26)</f>
        <v>77</v>
      </c>
      <c r="G27" s="4"/>
      <c r="H27" s="4">
        <f>+SUM(H11:H26)</f>
        <v>141.36</v>
      </c>
      <c r="I27" s="4"/>
      <c r="J27" s="4">
        <f>+SUM(J11:J26)</f>
        <v>355.4</v>
      </c>
      <c r="K27" s="4">
        <f>+SUM(K11:K26)</f>
        <v>141.36</v>
      </c>
      <c r="L27" s="5">
        <f>+SUM(L11:L26)</f>
        <v>100.04</v>
      </c>
      <c r="M27" s="43"/>
      <c r="N27" s="10">
        <f>+SUM(N11:N26)</f>
        <v>64.27533333333334</v>
      </c>
      <c r="O27" s="5">
        <f>+SUM(O11:O26)</f>
        <v>22.496366666666663</v>
      </c>
    </row>
    <row r="28" spans="1:15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ht="12.75">
      <c r="A30" s="40"/>
      <c r="B30" s="42" t="s">
        <v>15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.75">
      <c r="A31" s="40"/>
      <c r="B31" s="42" t="s">
        <v>22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1:15" ht="12.75">
      <c r="A33" s="40"/>
      <c r="B33" s="42" t="s">
        <v>23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0"/>
    </row>
    <row r="34" spans="1:15" ht="12.75">
      <c r="A34" s="40"/>
      <c r="B34" s="42" t="s">
        <v>24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0"/>
    </row>
    <row r="35" spans="1:15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ht="12.75" hidden="1"/>
    <row r="37" ht="12.75" hidden="1"/>
    <row r="38" ht="12.75" hidden="1"/>
    <row r="39" ht="12.75" hidden="1"/>
    <row r="40" ht="12.75" hidden="1"/>
    <row r="41" ht="12.75" hidden="1"/>
  </sheetData>
  <sheetProtection/>
  <mergeCells count="12">
    <mergeCell ref="C9:C10"/>
    <mergeCell ref="D9:D10"/>
    <mergeCell ref="E9:E10"/>
    <mergeCell ref="F9:F10"/>
    <mergeCell ref="H9:H10"/>
    <mergeCell ref="A3:H3"/>
    <mergeCell ref="F1:O2"/>
    <mergeCell ref="J9:L9"/>
    <mergeCell ref="G9:G10"/>
    <mergeCell ref="B5:O7"/>
    <mergeCell ref="N9:O9"/>
    <mergeCell ref="B9:B10"/>
  </mergeCells>
  <hyperlinks>
    <hyperlink ref="B2" r:id="rId1" display="Visit www.moneyproblems.ca for more tools and tips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Sharon Hoyes</cp:lastModifiedBy>
  <cp:lastPrinted>2013-06-25T17:08:35Z</cp:lastPrinted>
  <dcterms:created xsi:type="dcterms:W3CDTF">2013-06-12T02:04:36Z</dcterms:created>
  <dcterms:modified xsi:type="dcterms:W3CDTF">2019-12-10T14:49:50Z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