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CONTENT\Client Work\Hoyes\Money Problems\"/>
    </mc:Choice>
  </mc:AlternateContent>
  <bookViews>
    <workbookView xWindow="0" yWindow="0" windowWidth="20490" windowHeight="8340" tabRatio="912" activeTab="1"/>
  </bookViews>
  <sheets>
    <sheet name="Totals" sheetId="1" r:id="rId1"/>
    <sheet name="Apparel" sheetId="10" r:id="rId2"/>
    <sheet name="Reception " sheetId="11" r:id="rId3"/>
    <sheet name="Music &amp; Entertainment" sheetId="12" r:id="rId4"/>
    <sheet name="Gifts" sheetId="17" r:id="rId5"/>
    <sheet name="Transportation" sheetId="18" r:id="rId6"/>
    <sheet name="Flowers" sheetId="16" r:id="rId7"/>
    <sheet name="Decorations" sheetId="20" r:id="rId8"/>
    <sheet name="Photography" sheetId="14" r:id="rId9"/>
    <sheet name="Printing &amp;  Stationery" sheetId="13" r:id="rId10"/>
    <sheet name="Additional" sheetId="19" r:id="rId11"/>
  </sheets>
  <definedNames>
    <definedName name="Actual">Apparel!$E$9</definedName>
    <definedName name="Estimated">Apparel!$D$9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0" l="1"/>
  <c r="F10" i="20"/>
  <c r="F10" i="14"/>
  <c r="F10" i="16"/>
  <c r="F10" i="18"/>
  <c r="F10" i="17"/>
  <c r="F11" i="12"/>
  <c r="F15" i="1"/>
  <c r="F10" i="10" l="1"/>
  <c r="F11" i="10"/>
  <c r="F12" i="10"/>
  <c r="F13" i="10"/>
  <c r="F14" i="10"/>
  <c r="F15" i="10"/>
  <c r="F16" i="10"/>
  <c r="F17" i="10"/>
  <c r="F18" i="10"/>
  <c r="F19" i="10"/>
  <c r="F20" i="10"/>
  <c r="E10" i="1"/>
  <c r="E13" i="1"/>
  <c r="E14" i="1"/>
  <c r="E15" i="1"/>
  <c r="E16" i="1"/>
  <c r="E17" i="1"/>
  <c r="E18" i="1"/>
  <c r="D15" i="1"/>
  <c r="D18" i="1"/>
  <c r="F18" i="1" s="1"/>
  <c r="D16" i="1"/>
  <c r="F16" i="1" s="1"/>
  <c r="D14" i="1"/>
  <c r="F14" i="1" s="1"/>
  <c r="D13" i="1"/>
  <c r="F13" i="1" s="1"/>
  <c r="D11" i="1"/>
  <c r="D10" i="1"/>
  <c r="F10" i="1" s="1"/>
  <c r="F12" i="11"/>
  <c r="F15" i="11"/>
  <c r="F14" i="11"/>
  <c r="E17" i="20"/>
  <c r="D17" i="20"/>
  <c r="F16" i="20"/>
  <c r="F15" i="20"/>
  <c r="F14" i="20"/>
  <c r="F13" i="20"/>
  <c r="F12" i="20"/>
  <c r="F11" i="20"/>
  <c r="F9" i="20"/>
  <c r="B3" i="20"/>
  <c r="F10" i="19"/>
  <c r="F11" i="19"/>
  <c r="F12" i="19"/>
  <c r="F13" i="19"/>
  <c r="F14" i="19"/>
  <c r="F15" i="19"/>
  <c r="F16" i="19"/>
  <c r="F17" i="19"/>
  <c r="F18" i="19"/>
  <c r="F19" i="19"/>
  <c r="F20" i="19"/>
  <c r="F21" i="19"/>
  <c r="E22" i="19"/>
  <c r="D22" i="19"/>
  <c r="F9" i="19"/>
  <c r="B3" i="19"/>
  <c r="E13" i="18"/>
  <c r="D13" i="18"/>
  <c r="F12" i="18"/>
  <c r="F11" i="18"/>
  <c r="F9" i="18"/>
  <c r="B3" i="18"/>
  <c r="E14" i="17"/>
  <c r="E12" i="1" s="1"/>
  <c r="D14" i="17"/>
  <c r="D12" i="1" s="1"/>
  <c r="F13" i="17"/>
  <c r="F12" i="17"/>
  <c r="F11" i="17"/>
  <c r="F9" i="17"/>
  <c r="B3" i="17"/>
  <c r="E15" i="16"/>
  <c r="D15" i="16"/>
  <c r="F14" i="16"/>
  <c r="F13" i="16"/>
  <c r="F12" i="16"/>
  <c r="F11" i="16"/>
  <c r="F9" i="16"/>
  <c r="B3" i="16"/>
  <c r="F15" i="14"/>
  <c r="F14" i="14"/>
  <c r="E17" i="14"/>
  <c r="D17" i="14"/>
  <c r="F16" i="14"/>
  <c r="F13" i="14"/>
  <c r="F12" i="14"/>
  <c r="F11" i="14"/>
  <c r="F9" i="14"/>
  <c r="B3" i="14"/>
  <c r="F10" i="13"/>
  <c r="F11" i="13"/>
  <c r="F12" i="13"/>
  <c r="F13" i="13"/>
  <c r="F14" i="13"/>
  <c r="F15" i="13"/>
  <c r="F16" i="13"/>
  <c r="F17" i="13"/>
  <c r="F18" i="13"/>
  <c r="F19" i="13"/>
  <c r="E20" i="13"/>
  <c r="D20" i="13"/>
  <c r="D17" i="1" s="1"/>
  <c r="F17" i="1" s="1"/>
  <c r="F9" i="13"/>
  <c r="B3" i="13"/>
  <c r="E14" i="12"/>
  <c r="E11" i="1" s="1"/>
  <c r="D14" i="12"/>
  <c r="F13" i="12"/>
  <c r="F12" i="12"/>
  <c r="F10" i="12"/>
  <c r="F9" i="12"/>
  <c r="B3" i="12"/>
  <c r="E20" i="11"/>
  <c r="D20" i="11"/>
  <c r="F19" i="11"/>
  <c r="F18" i="11"/>
  <c r="F17" i="11"/>
  <c r="F16" i="11"/>
  <c r="F13" i="11"/>
  <c r="F11" i="11"/>
  <c r="F10" i="11"/>
  <c r="F9" i="11"/>
  <c r="B3" i="11"/>
  <c r="E21" i="10"/>
  <c r="E9" i="1" s="1"/>
  <c r="D21" i="10"/>
  <c r="D9" i="1" s="1"/>
  <c r="B3" i="10"/>
  <c r="B3" i="1"/>
  <c r="F14" i="17" l="1"/>
  <c r="F11" i="1"/>
  <c r="F12" i="1"/>
  <c r="F19" i="1" s="1"/>
  <c r="F9" i="1"/>
  <c r="D19" i="1"/>
  <c r="F15" i="16"/>
  <c r="F22" i="19"/>
  <c r="F17" i="20"/>
  <c r="F21" i="10"/>
  <c r="E19" i="1"/>
  <c r="F13" i="18"/>
  <c r="F17" i="14"/>
  <c r="F20" i="13"/>
  <c r="F20" i="11"/>
  <c r="F14" i="12"/>
</calcChain>
</file>

<file path=xl/sharedStrings.xml><?xml version="1.0" encoding="utf-8"?>
<sst xmlns="http://schemas.openxmlformats.org/spreadsheetml/2006/main" count="215" uniqueCount="103">
  <si>
    <t>Category</t>
  </si>
  <si>
    <t>Estimated Spend</t>
  </si>
  <si>
    <t>Actual Spend</t>
  </si>
  <si>
    <t>Over/Under</t>
  </si>
  <si>
    <t>Apparel</t>
  </si>
  <si>
    <t>Reception</t>
  </si>
  <si>
    <t>Music</t>
  </si>
  <si>
    <t>Gifts</t>
  </si>
  <si>
    <t>Decorations</t>
  </si>
  <si>
    <t>Flowers</t>
  </si>
  <si>
    <t>Photography</t>
  </si>
  <si>
    <t>Printing</t>
  </si>
  <si>
    <t>Other</t>
  </si>
  <si>
    <t>Provided by:</t>
  </si>
  <si>
    <t>Our Wedding</t>
  </si>
  <si>
    <t>Budget Workbook</t>
  </si>
  <si>
    <t>The Big Day:</t>
  </si>
  <si>
    <t>More Days to Go!!</t>
  </si>
  <si>
    <t>www.moneyproblems.ca</t>
  </si>
  <si>
    <t>Total Expenses</t>
  </si>
  <si>
    <t>Expenses</t>
  </si>
  <si>
    <t>Engagement Ring</t>
  </si>
  <si>
    <t>Bride's Ring</t>
  </si>
  <si>
    <t>Groom's Ring</t>
  </si>
  <si>
    <t>Veil/Tiara/Heapiece</t>
  </si>
  <si>
    <t>Shoes</t>
  </si>
  <si>
    <t>Jewelry</t>
  </si>
  <si>
    <t>Garter</t>
  </si>
  <si>
    <t>Hosiery</t>
  </si>
  <si>
    <t>Groom's Tuxedo/Suit</t>
  </si>
  <si>
    <t>Groom's Shoes</t>
  </si>
  <si>
    <t>Bridal Gown (Ceremony)</t>
  </si>
  <si>
    <t>Bridal Gown (Reception)</t>
  </si>
  <si>
    <t>Room/Hall Fees</t>
  </si>
  <si>
    <t>Food</t>
  </si>
  <si>
    <t>Drinks</t>
  </si>
  <si>
    <t>Cake</t>
  </si>
  <si>
    <t>Favours</t>
  </si>
  <si>
    <t>Linen Upgrades</t>
  </si>
  <si>
    <t>Taxes and Gratuities</t>
  </si>
  <si>
    <t>Tables &amp; Chairs</t>
  </si>
  <si>
    <t>Linen (Upgrades)</t>
  </si>
  <si>
    <t>Music &amp; Entertainment</t>
  </si>
  <si>
    <t>Ceremony Music</t>
  </si>
  <si>
    <t>Band/DJ for Reception</t>
  </si>
  <si>
    <t>SOCAN Fees</t>
  </si>
  <si>
    <t>Entertainment</t>
  </si>
  <si>
    <t>Late Night Food Stations</t>
  </si>
  <si>
    <t>Lighting</t>
  </si>
  <si>
    <t>Save the Dates</t>
  </si>
  <si>
    <t>Invitations</t>
  </si>
  <si>
    <t>Announcements</t>
  </si>
  <si>
    <t>Thank You Cards</t>
  </si>
  <si>
    <t>Guest Book</t>
  </si>
  <si>
    <t>Programs</t>
  </si>
  <si>
    <t>Personalized Napkins</t>
  </si>
  <si>
    <t>Matchbooks</t>
  </si>
  <si>
    <t>Escort Cards</t>
  </si>
  <si>
    <t>Table Numbers</t>
  </si>
  <si>
    <t>Additional Signage</t>
  </si>
  <si>
    <t>Printing &amp; Stationery</t>
  </si>
  <si>
    <t>Formals</t>
  </si>
  <si>
    <t>Candids</t>
  </si>
  <si>
    <t>Extra Prints</t>
  </si>
  <si>
    <t>Photo Albums</t>
  </si>
  <si>
    <t>Videography</t>
  </si>
  <si>
    <t>Photo Booth</t>
  </si>
  <si>
    <t>Photo Booth Props</t>
  </si>
  <si>
    <t>Engagement Photos</t>
  </si>
  <si>
    <t>Ceremony Flowers</t>
  </si>
  <si>
    <t>Bouqets</t>
  </si>
  <si>
    <t>Boutonnieres</t>
  </si>
  <si>
    <t>Coursages</t>
  </si>
  <si>
    <t>Centerpieces</t>
  </si>
  <si>
    <t>Attendants</t>
  </si>
  <si>
    <t>Bride and Groom</t>
  </si>
  <si>
    <t>Parents</t>
  </si>
  <si>
    <t>Officiant</t>
  </si>
  <si>
    <t>Additional</t>
  </si>
  <si>
    <t>Transportation</t>
  </si>
  <si>
    <t>Parking</t>
  </si>
  <si>
    <t>Taxis</t>
  </si>
  <si>
    <t>Limos/Cars/Party Buses</t>
  </si>
  <si>
    <t>Ceremony Fees</t>
  </si>
  <si>
    <t>Wedding Coordinator</t>
  </si>
  <si>
    <t>Rehersal Dinner</t>
  </si>
  <si>
    <t>Brunch</t>
  </si>
  <si>
    <t>Hotel Rooms</t>
  </si>
  <si>
    <t>Candy Buffet (Candy)</t>
  </si>
  <si>
    <t>Candy Buffet (Hardware)</t>
  </si>
  <si>
    <t>Bride's Hair</t>
  </si>
  <si>
    <t>Bride's Nails</t>
  </si>
  <si>
    <t>Bachelor Party</t>
  </si>
  <si>
    <t>Bachelorette Party</t>
  </si>
  <si>
    <t>Rice/bubbles/confetti/etc.</t>
  </si>
  <si>
    <t>Centerpieces (non floral)</t>
  </si>
  <si>
    <t>Swagging</t>
  </si>
  <si>
    <t>Furniture Rental</t>
  </si>
  <si>
    <t>Escort Table Décor</t>
  </si>
  <si>
    <t>Other (specify)</t>
  </si>
  <si>
    <t>Cocktail Hour</t>
  </si>
  <si>
    <t>Other Reception Flowers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</si>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</sst>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-409]mmmm\ d\,\ yyyy;@"/>
    <numFmt numFmtId="165" formatCode="_(* #,##0_);_(* \(#,##0\);_(* &quot;-&quot;??_);_(@_)"/>
  </numFmts>
  <fonts count="19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1"/>
      <name val="FrankRuehl"/>
      <family val="2"/>
      <charset val="177"/>
    </font>
    <font>
      <i/>
      <sz val="11"/>
      <color theme="1"/>
      <name val="FrankRuehl"/>
      <family val="2"/>
      <charset val="177"/>
    </font>
    <font>
      <sz val="24"/>
      <color theme="1"/>
      <name val="FrankRuehl"/>
      <family val="2"/>
      <charset val="177"/>
    </font>
    <font>
      <sz val="16"/>
      <color theme="1"/>
      <name val="Imprint MT Shadow"/>
      <family val="5"/>
    </font>
    <font>
      <sz val="12"/>
      <color theme="1"/>
      <name val="Imprint MT Shadow"/>
      <family val="5"/>
    </font>
    <font>
      <sz val="28"/>
      <color rgb="FFF96D95"/>
      <name val="Kristen ITC"/>
      <family val="4"/>
    </font>
    <font>
      <sz val="16"/>
      <color theme="1"/>
      <name val="FrankRuehl"/>
      <family val="2"/>
      <charset val="177"/>
    </font>
    <font>
      <sz val="18"/>
      <color rgb="FFF96D95"/>
      <name val="Kristen ITC"/>
      <family val="4"/>
    </font>
    <font>
      <sz val="16"/>
      <color rgb="FFF96D95"/>
      <name val="Kristen ITC"/>
      <family val="4"/>
    </font>
    <font>
      <sz val="11"/>
      <color rgb="FFF96D95"/>
      <name val="FrankRuehl"/>
      <family val="2"/>
      <charset val="177"/>
    </font>
    <font>
      <sz val="11"/>
      <color theme="1"/>
      <name val="Kristen ITC"/>
      <family val="4"/>
    </font>
    <font>
      <sz val="12"/>
      <color theme="1"/>
      <name val="Century Gothic"/>
      <family val="2"/>
      <scheme val="minor"/>
    </font>
    <font>
      <u/>
      <sz val="11"/>
      <color theme="10"/>
      <name val="Century Gothic"/>
      <family val="2"/>
      <scheme val="minor"/>
    </font>
    <font>
      <u/>
      <sz val="9"/>
      <color theme="10"/>
      <name val="Century Gothic"/>
      <family val="2"/>
      <scheme val="minor"/>
    </font>
    <font>
      <sz val="30"/>
      <color rgb="FFF96D95"/>
      <name val="Kristen ITC"/>
      <family val="4"/>
    </font>
    <font>
      <sz val="19"/>
      <color rgb="FFF96D95"/>
      <name val="Kristen ITC"/>
      <family val="4"/>
    </font>
    <font>
      <sz val="26.5"/>
      <color rgb="FFF96D95"/>
      <name val="Kristen ITC"/>
      <family val="4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96D95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Border="1"/>
    <xf numFmtId="1" fontId="0" fillId="4" borderId="0" xfId="0" applyNumberFormat="1" applyFill="1"/>
    <xf numFmtId="0" fontId="4" fillId="4" borderId="0" xfId="0" applyFont="1" applyFill="1"/>
    <xf numFmtId="0" fontId="4" fillId="4" borderId="0" xfId="0" applyFont="1" applyFill="1" applyAlignment="1"/>
    <xf numFmtId="0" fontId="3" fillId="4" borderId="0" xfId="0" applyFont="1" applyFill="1"/>
    <xf numFmtId="0" fontId="6" fillId="4" borderId="0" xfId="0" applyFont="1" applyFill="1" applyAlignment="1"/>
    <xf numFmtId="164" fontId="5" fillId="4" borderId="0" xfId="0" applyNumberFormat="1" applyFont="1" applyFill="1" applyAlignment="1"/>
    <xf numFmtId="0" fontId="7" fillId="4" borderId="0" xfId="0" applyFont="1" applyFill="1" applyAlignment="1">
      <alignment vertical="top"/>
    </xf>
    <xf numFmtId="0" fontId="11" fillId="4" borderId="0" xfId="0" applyFont="1" applyFill="1" applyAlignment="1">
      <alignment horizontal="right"/>
    </xf>
    <xf numFmtId="164" fontId="12" fillId="4" borderId="0" xfId="0" applyNumberFormat="1" applyFont="1" applyFill="1" applyAlignment="1">
      <alignment horizontal="left"/>
    </xf>
    <xf numFmtId="0" fontId="0" fillId="6" borderId="0" xfId="0" applyFill="1"/>
    <xf numFmtId="0" fontId="2" fillId="6" borderId="1" xfId="0" applyFont="1" applyFill="1" applyBorder="1" applyAlignment="1">
      <alignment horizontal="center"/>
    </xf>
    <xf numFmtId="0" fontId="0" fillId="7" borderId="0" xfId="0" applyFill="1"/>
    <xf numFmtId="0" fontId="0" fillId="7" borderId="0" xfId="0" applyFill="1" applyBorder="1"/>
    <xf numFmtId="0" fontId="0" fillId="7" borderId="1" xfId="0" applyFill="1" applyBorder="1"/>
    <xf numFmtId="165" fontId="0" fillId="7" borderId="1" xfId="0" applyNumberFormat="1" applyFill="1" applyBorder="1"/>
    <xf numFmtId="0" fontId="13" fillId="7" borderId="5" xfId="0" applyFont="1" applyFill="1" applyBorder="1" applyAlignment="1"/>
    <xf numFmtId="0" fontId="13" fillId="7" borderId="4" xfId="0" applyFont="1" applyFill="1" applyBorder="1" applyAlignment="1"/>
    <xf numFmtId="165" fontId="0" fillId="5" borderId="0" xfId="0" applyNumberFormat="1" applyFill="1"/>
    <xf numFmtId="165" fontId="0" fillId="2" borderId="0" xfId="0" applyNumberFormat="1" applyFill="1"/>
    <xf numFmtId="0" fontId="0" fillId="7" borderId="5" xfId="0" applyFill="1" applyBorder="1"/>
    <xf numFmtId="0" fontId="2" fillId="3" borderId="1" xfId="0" applyFont="1" applyFill="1" applyBorder="1" applyAlignment="1">
      <alignment horizontal="center"/>
    </xf>
    <xf numFmtId="0" fontId="13" fillId="7" borderId="3" xfId="0" applyFont="1" applyFill="1" applyBorder="1" applyAlignment="1"/>
    <xf numFmtId="0" fontId="0" fillId="7" borderId="5" xfId="0" applyFont="1" applyFill="1" applyBorder="1" applyAlignment="1"/>
    <xf numFmtId="44" fontId="0" fillId="7" borderId="4" xfId="1" applyFont="1" applyFill="1" applyBorder="1"/>
    <xf numFmtId="44" fontId="0" fillId="2" borderId="0" xfId="1" applyFont="1" applyFill="1"/>
    <xf numFmtId="44" fontId="0" fillId="7" borderId="4" xfId="1" applyNumberFormat="1" applyFont="1" applyFill="1" applyBorder="1"/>
    <xf numFmtId="44" fontId="0" fillId="2" borderId="0" xfId="1" applyNumberFormat="1" applyFont="1" applyFill="1"/>
    <xf numFmtId="44" fontId="0" fillId="7" borderId="1" xfId="1" applyFont="1" applyFill="1" applyBorder="1"/>
    <xf numFmtId="44" fontId="0" fillId="7" borderId="1" xfId="1" applyNumberFormat="1" applyFont="1" applyFill="1" applyBorder="1"/>
    <xf numFmtId="44" fontId="0" fillId="5" borderId="0" xfId="1" applyFont="1" applyFill="1"/>
    <xf numFmtId="0" fontId="7" fillId="4" borderId="0" xfId="0" applyFont="1" applyFill="1" applyAlignment="1">
      <alignment horizontal="right" vertical="top"/>
    </xf>
    <xf numFmtId="0" fontId="15" fillId="4" borderId="0" xfId="2" applyFont="1" applyFill="1" applyAlignment="1">
      <alignment horizontal="right"/>
    </xf>
    <xf numFmtId="0" fontId="0" fillId="4" borderId="0" xfId="0" applyFill="1" applyAlignment="1">
      <alignment horizontal="center"/>
    </xf>
    <xf numFmtId="1" fontId="10" fillId="4" borderId="0" xfId="0" applyNumberFormat="1" applyFont="1" applyFill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8" fillId="4" borderId="0" xfId="0" applyFont="1" applyFill="1" applyAlignment="1">
      <alignment horizontal="right" vertical="top"/>
    </xf>
    <xf numFmtId="0" fontId="2" fillId="3" borderId="2" xfId="0" applyFont="1" applyFill="1" applyBorder="1" applyAlignment="1">
      <alignment horizontal="center"/>
    </xf>
    <xf numFmtId="0" fontId="16" fillId="4" borderId="0" xfId="0" applyFont="1" applyFill="1" applyAlignment="1">
      <alignment horizontal="right" vertical="top"/>
    </xf>
    <xf numFmtId="0" fontId="9" fillId="4" borderId="0" xfId="0" applyFont="1" applyFill="1" applyAlignment="1">
      <alignment horizontal="right" vertical="top"/>
    </xf>
    <xf numFmtId="0" fontId="18" fillId="4" borderId="0" xfId="0" applyFont="1" applyFill="1" applyAlignment="1">
      <alignment horizontal="right" vertical="top"/>
    </xf>
    <xf numFmtId="0" fontId="17" fillId="4" borderId="0" xfId="0" applyFont="1" applyFill="1" applyAlignment="1">
      <alignment horizontal="right" vertical="top"/>
    </xf>
  </cellXfs>
  <cellStyles count="3">
    <cellStyle name="Currency" xfId="1" builtinId="4"/>
    <cellStyle name="Hyperlink" xfId="2" builtinId="8"/>
    <cellStyle name="Normal" xfId="0" builtinId="0"/>
  </cellStyles>
  <dxfs count="1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6D95"/>
      <color rgb="FFFEF6E8"/>
      <color rgb="FFAFC8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60932283383876462"/>
          <c:h val="0.954180946605790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5"/>
              <c:layout>
                <c:manualLayout>
                  <c:x val="1.9423868768665693E-3"/>
                  <c:y val="1.72898968374639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Totals!$B$9:$B$18</c:f>
              <c:strCache>
                <c:ptCount val="10"/>
                <c:pt idx="0">
                  <c:v>Apparel</c:v>
                </c:pt>
                <c:pt idx="1">
                  <c:v>Reception</c:v>
                </c:pt>
                <c:pt idx="2">
                  <c:v>Music</c:v>
                </c:pt>
                <c:pt idx="3">
                  <c:v>Gifts</c:v>
                </c:pt>
                <c:pt idx="4">
                  <c:v>Transportation</c:v>
                </c:pt>
                <c:pt idx="5">
                  <c:v>Flowers</c:v>
                </c:pt>
                <c:pt idx="6">
                  <c:v>Decorations</c:v>
                </c:pt>
                <c:pt idx="7">
                  <c:v>Photography</c:v>
                </c:pt>
                <c:pt idx="8">
                  <c:v>Printing</c:v>
                </c:pt>
                <c:pt idx="9">
                  <c:v>Other</c:v>
                </c:pt>
              </c:strCache>
            </c:strRef>
          </c:cat>
          <c:val>
            <c:numRef>
              <c:f>Totals!$E$9:$E$18</c:f>
              <c:numCache>
                <c:formatCode>_("$"* #,##0.00_);_("$"* \(#,##0.00\);_("$"* "-"??_);_(@_)</c:formatCode>
                <c:ptCount val="10"/>
                <c:pt idx="0">
                  <c:v>9485</c:v>
                </c:pt>
                <c:pt idx="1">
                  <c:v>56100</c:v>
                </c:pt>
                <c:pt idx="2">
                  <c:v>1755</c:v>
                </c:pt>
                <c:pt idx="3">
                  <c:v>900</c:v>
                </c:pt>
                <c:pt idx="4">
                  <c:v>3150</c:v>
                </c:pt>
                <c:pt idx="5">
                  <c:v>3750</c:v>
                </c:pt>
                <c:pt idx="6">
                  <c:v>2550</c:v>
                </c:pt>
                <c:pt idx="7">
                  <c:v>4980</c:v>
                </c:pt>
                <c:pt idx="8">
                  <c:v>2030</c:v>
                </c:pt>
                <c:pt idx="9">
                  <c:v>3760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'Printing &amp;  Stationery'!$B$9:$B$19</c:f>
              <c:strCache>
                <c:ptCount val="11"/>
                <c:pt idx="0">
                  <c:v>Save the Dates</c:v>
                </c:pt>
                <c:pt idx="1">
                  <c:v>Invitations</c:v>
                </c:pt>
                <c:pt idx="2">
                  <c:v>Announcements</c:v>
                </c:pt>
                <c:pt idx="3">
                  <c:v>Thank You Cards</c:v>
                </c:pt>
                <c:pt idx="4">
                  <c:v>Guest Book</c:v>
                </c:pt>
                <c:pt idx="5">
                  <c:v>Programs</c:v>
                </c:pt>
                <c:pt idx="6">
                  <c:v>Personalized Napkins</c:v>
                </c:pt>
                <c:pt idx="7">
                  <c:v>Matchbooks</c:v>
                </c:pt>
                <c:pt idx="8">
                  <c:v>Escort Cards</c:v>
                </c:pt>
                <c:pt idx="9">
                  <c:v>Table Numbers</c:v>
                </c:pt>
                <c:pt idx="10">
                  <c:v>Additional Signage</c:v>
                </c:pt>
              </c:strCache>
            </c:strRef>
          </c:cat>
          <c:val>
            <c:numRef>
              <c:f>'Printing &amp;  Stationery'!$E$9:$E$19</c:f>
              <c:numCache>
                <c:formatCode>_("$"* #,##0.00_);_("$"* \(#,##0.00\);_("$"* "-"??_);_(@_)</c:formatCode>
                <c:ptCount val="11"/>
                <c:pt idx="0">
                  <c:v>100</c:v>
                </c:pt>
                <c:pt idx="1">
                  <c:v>1000</c:v>
                </c:pt>
                <c:pt idx="2">
                  <c:v>500</c:v>
                </c:pt>
                <c:pt idx="3">
                  <c:v>150</c:v>
                </c:pt>
                <c:pt idx="4">
                  <c:v>50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50</c:v>
                </c:pt>
                <c:pt idx="10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Additional!$B$9:$B$21</c:f>
              <c:strCache>
                <c:ptCount val="13"/>
                <c:pt idx="0">
                  <c:v>Officiant</c:v>
                </c:pt>
                <c:pt idx="1">
                  <c:v>Ceremony Fees</c:v>
                </c:pt>
                <c:pt idx="2">
                  <c:v>Wedding Coordinator</c:v>
                </c:pt>
                <c:pt idx="3">
                  <c:v>Rehersal Dinner</c:v>
                </c:pt>
                <c:pt idx="4">
                  <c:v>Bride's Hair</c:v>
                </c:pt>
                <c:pt idx="5">
                  <c:v>Bride's Nails</c:v>
                </c:pt>
                <c:pt idx="6">
                  <c:v>Brunch</c:v>
                </c:pt>
                <c:pt idx="7">
                  <c:v>Hotel Rooms</c:v>
                </c:pt>
                <c:pt idx="8">
                  <c:v>Candy Buffet (Hardware)</c:v>
                </c:pt>
                <c:pt idx="9">
                  <c:v>Candy Buffet (Candy)</c:v>
                </c:pt>
                <c:pt idx="10">
                  <c:v>Bachelor Party</c:v>
                </c:pt>
                <c:pt idx="11">
                  <c:v>Bachelorette Party</c:v>
                </c:pt>
                <c:pt idx="12">
                  <c:v>Rice/bubbles/confetti/etc.</c:v>
                </c:pt>
              </c:strCache>
            </c:strRef>
          </c:cat>
          <c:val>
            <c:numRef>
              <c:f>Additional!$E$9:$E$21</c:f>
              <c:numCache>
                <c:formatCode>_("$"* #,##0.00_);_("$"* \(#,##0.00\);_("$"* "-"??_);_(@_)</c:formatCode>
                <c:ptCount val="13"/>
                <c:pt idx="0">
                  <c:v>100</c:v>
                </c:pt>
                <c:pt idx="1">
                  <c:v>250</c:v>
                </c:pt>
                <c:pt idx="2">
                  <c:v>1500</c:v>
                </c:pt>
                <c:pt idx="3">
                  <c:v>500</c:v>
                </c:pt>
                <c:pt idx="4">
                  <c:v>300</c:v>
                </c:pt>
                <c:pt idx="5">
                  <c:v>50</c:v>
                </c:pt>
                <c:pt idx="6">
                  <c:v>200</c:v>
                </c:pt>
                <c:pt idx="7">
                  <c:v>150</c:v>
                </c:pt>
                <c:pt idx="8">
                  <c:v>80</c:v>
                </c:pt>
                <c:pt idx="9">
                  <c:v>100</c:v>
                </c:pt>
                <c:pt idx="10">
                  <c:v>300</c:v>
                </c:pt>
                <c:pt idx="11">
                  <c:v>200</c:v>
                </c:pt>
                <c:pt idx="12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7"/>
              <c:layout>
                <c:manualLayout>
                  <c:x val="1.9423868768665693E-3"/>
                  <c:y val="1.72898968374639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Apparel!$B$9:$B$19</c:f>
              <c:strCache>
                <c:ptCount val="11"/>
                <c:pt idx="0">
                  <c:v>Engagement Ring</c:v>
                </c:pt>
                <c:pt idx="1">
                  <c:v>Bride's Ring</c:v>
                </c:pt>
                <c:pt idx="2">
                  <c:v>Groom's Ring</c:v>
                </c:pt>
                <c:pt idx="3">
                  <c:v>Bridal Gown (Ceremony)</c:v>
                </c:pt>
                <c:pt idx="4">
                  <c:v>Bridal Gown (Reception)</c:v>
                </c:pt>
                <c:pt idx="5">
                  <c:v>Veil/Tiara/Heapiece</c:v>
                </c:pt>
                <c:pt idx="6">
                  <c:v>Shoes</c:v>
                </c:pt>
                <c:pt idx="7">
                  <c:v>Jewelry</c:v>
                </c:pt>
                <c:pt idx="8">
                  <c:v>Garter</c:v>
                </c:pt>
                <c:pt idx="9">
                  <c:v>Hosiery</c:v>
                </c:pt>
                <c:pt idx="10">
                  <c:v>Groom's Tuxedo/Suit</c:v>
                </c:pt>
              </c:strCache>
            </c:strRef>
          </c:cat>
          <c:val>
            <c:numRef>
              <c:f>Apparel!$E$9:$E$19</c:f>
              <c:numCache>
                <c:formatCode>_("$"* #,##0.00_);_("$"* \(#,##0.00\);_("$"* "-"??_);_(@_)</c:formatCode>
                <c:ptCount val="11"/>
                <c:pt idx="0">
                  <c:v>2500</c:v>
                </c:pt>
                <c:pt idx="1">
                  <c:v>1000</c:v>
                </c:pt>
                <c:pt idx="2">
                  <c:v>1000</c:v>
                </c:pt>
                <c:pt idx="3">
                  <c:v>2500</c:v>
                </c:pt>
                <c:pt idx="4">
                  <c:v>1000</c:v>
                </c:pt>
                <c:pt idx="5">
                  <c:v>500</c:v>
                </c:pt>
                <c:pt idx="6">
                  <c:v>300</c:v>
                </c:pt>
                <c:pt idx="7">
                  <c:v>250</c:v>
                </c:pt>
                <c:pt idx="8">
                  <c:v>20</c:v>
                </c:pt>
                <c:pt idx="9">
                  <c:v>15</c:v>
                </c:pt>
                <c:pt idx="1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9"/>
              <c:layout>
                <c:manualLayout>
                  <c:x val="1.9423868768665693E-3"/>
                  <c:y val="1.72898968374639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'Reception '!$B$9:$B$19</c:f>
              <c:strCache>
                <c:ptCount val="11"/>
                <c:pt idx="0">
                  <c:v>Room/Hall Fees</c:v>
                </c:pt>
                <c:pt idx="1">
                  <c:v>Tables &amp; Chairs</c:v>
                </c:pt>
                <c:pt idx="2">
                  <c:v>Linen (Upgrades)</c:v>
                </c:pt>
                <c:pt idx="3">
                  <c:v>Cocktail Hour</c:v>
                </c:pt>
                <c:pt idx="4">
                  <c:v>Food</c:v>
                </c:pt>
                <c:pt idx="5">
                  <c:v>Late Night Food Stations</c:v>
                </c:pt>
                <c:pt idx="6">
                  <c:v>Drinks</c:v>
                </c:pt>
                <c:pt idx="7">
                  <c:v>Linen Upgrades</c:v>
                </c:pt>
                <c:pt idx="8">
                  <c:v>Cake</c:v>
                </c:pt>
                <c:pt idx="9">
                  <c:v>Favours</c:v>
                </c:pt>
                <c:pt idx="10">
                  <c:v>Taxes and Gratuities</c:v>
                </c:pt>
              </c:strCache>
            </c:strRef>
          </c:cat>
          <c:val>
            <c:numRef>
              <c:f>'Reception '!$E$9:$E$19</c:f>
              <c:numCache>
                <c:formatCode>_("$"* #,##0.00_);_("$"* \(#,##0.00\);_("$"* "-"??_);_(@_)</c:formatCode>
                <c:ptCount val="11"/>
                <c:pt idx="0">
                  <c:v>2500</c:v>
                </c:pt>
                <c:pt idx="1">
                  <c:v>0</c:v>
                </c:pt>
                <c:pt idx="2">
                  <c:v>1000</c:v>
                </c:pt>
                <c:pt idx="3">
                  <c:v>3000</c:v>
                </c:pt>
                <c:pt idx="4">
                  <c:v>28000</c:v>
                </c:pt>
                <c:pt idx="5">
                  <c:v>1500</c:v>
                </c:pt>
                <c:pt idx="6">
                  <c:v>12500</c:v>
                </c:pt>
                <c:pt idx="7">
                  <c:v>3500</c:v>
                </c:pt>
                <c:pt idx="8">
                  <c:v>1000</c:v>
                </c:pt>
                <c:pt idx="9">
                  <c:v>600</c:v>
                </c:pt>
                <c:pt idx="10">
                  <c:v>2500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'Music &amp; Entertainment'!$B$9:$B$13</c:f>
              <c:strCache>
                <c:ptCount val="5"/>
                <c:pt idx="0">
                  <c:v>Ceremony Music</c:v>
                </c:pt>
                <c:pt idx="1">
                  <c:v>Band/DJ for Reception</c:v>
                </c:pt>
                <c:pt idx="2">
                  <c:v>Lighting</c:v>
                </c:pt>
                <c:pt idx="3">
                  <c:v>SOCAN Fees</c:v>
                </c:pt>
                <c:pt idx="4">
                  <c:v>Entertainment</c:v>
                </c:pt>
              </c:strCache>
            </c:strRef>
          </c:cat>
          <c:val>
            <c:numRef>
              <c:f>'Music &amp; Entertainment'!$E$9:$E$13</c:f>
              <c:numCache>
                <c:formatCode>_("$"* #,##0.00_);_("$"* \(#,##0.00\);_("$"* "-"??_);_(@_)</c:formatCode>
                <c:ptCount val="5"/>
                <c:pt idx="0">
                  <c:v>150</c:v>
                </c:pt>
                <c:pt idx="1">
                  <c:v>1100</c:v>
                </c:pt>
                <c:pt idx="2">
                  <c:v>150</c:v>
                </c:pt>
                <c:pt idx="3">
                  <c:v>55</c:v>
                </c:pt>
                <c:pt idx="4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Gifts!$B$9:$B$13</c:f>
              <c:strCache>
                <c:ptCount val="5"/>
                <c:pt idx="0">
                  <c:v>Attendants</c:v>
                </c:pt>
                <c:pt idx="1">
                  <c:v>Bride and Groom</c:v>
                </c:pt>
                <c:pt idx="2">
                  <c:v>Parents</c:v>
                </c:pt>
                <c:pt idx="3">
                  <c:v>Officiant</c:v>
                </c:pt>
                <c:pt idx="4">
                  <c:v>Additional</c:v>
                </c:pt>
              </c:strCache>
            </c:strRef>
          </c:cat>
          <c:val>
            <c:numRef>
              <c:f>Gifts!$E$9:$E$13</c:f>
              <c:numCache>
                <c:formatCode>_("$"* #,##0.00_);_("$"* \(#,##0.00\);_("$"* "-"??_);_(@_)</c:formatCode>
                <c:ptCount val="5"/>
                <c:pt idx="0">
                  <c:v>250</c:v>
                </c:pt>
                <c:pt idx="1">
                  <c:v>200</c:v>
                </c:pt>
                <c:pt idx="2">
                  <c:v>350</c:v>
                </c:pt>
                <c:pt idx="3">
                  <c:v>100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Transportation!$B$9:$B$12</c:f>
              <c:strCache>
                <c:ptCount val="4"/>
                <c:pt idx="0">
                  <c:v>Limos/Cars/Party Buses</c:v>
                </c:pt>
                <c:pt idx="1">
                  <c:v>Parking</c:v>
                </c:pt>
                <c:pt idx="2">
                  <c:v>Taxis</c:v>
                </c:pt>
                <c:pt idx="3">
                  <c:v>Additional</c:v>
                </c:pt>
              </c:strCache>
            </c:strRef>
          </c:cat>
          <c:val>
            <c:numRef>
              <c:f>Transportation!$E$9:$E$12</c:f>
              <c:numCache>
                <c:formatCode>_("$"* #,##0.00_);_("$"* \(#,##0.00\);_("$"* "-"??_);_(@_)</c:formatCode>
                <c:ptCount val="4"/>
                <c:pt idx="0">
                  <c:v>2500</c:v>
                </c:pt>
                <c:pt idx="1">
                  <c:v>200</c:v>
                </c:pt>
                <c:pt idx="2">
                  <c:v>300</c:v>
                </c:pt>
                <c:pt idx="3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Flowers!$B$9:$B$14</c:f>
              <c:strCache>
                <c:ptCount val="6"/>
                <c:pt idx="0">
                  <c:v>Ceremony Flowers</c:v>
                </c:pt>
                <c:pt idx="1">
                  <c:v>Bouqets</c:v>
                </c:pt>
                <c:pt idx="2">
                  <c:v>Boutonnieres</c:v>
                </c:pt>
                <c:pt idx="3">
                  <c:v>Coursages</c:v>
                </c:pt>
                <c:pt idx="4">
                  <c:v>Centerpieces</c:v>
                </c:pt>
                <c:pt idx="5">
                  <c:v>Other Reception Flowers</c:v>
                </c:pt>
              </c:strCache>
            </c:strRef>
          </c:cat>
          <c:val>
            <c:numRef>
              <c:f>Flowers!$E$9:$E$14</c:f>
              <c:numCache>
                <c:formatCode>_("$"* #,##0.00_);_("$"* \(#,##0.00\);_("$"* "-"??_);_(@_)</c:formatCode>
                <c:ptCount val="6"/>
                <c:pt idx="0">
                  <c:v>500</c:v>
                </c:pt>
                <c:pt idx="1">
                  <c:v>550</c:v>
                </c:pt>
                <c:pt idx="2">
                  <c:v>200</c:v>
                </c:pt>
                <c:pt idx="3">
                  <c:v>200</c:v>
                </c:pt>
                <c:pt idx="4">
                  <c:v>1800</c:v>
                </c:pt>
                <c:pt idx="5">
                  <c:v>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Decorations!$B$9:$B$16</c:f>
              <c:strCache>
                <c:ptCount val="8"/>
                <c:pt idx="0">
                  <c:v>Centerpieces (non floral)</c:v>
                </c:pt>
                <c:pt idx="1">
                  <c:v>Swagging</c:v>
                </c:pt>
                <c:pt idx="2">
                  <c:v>Furniture Rental</c:v>
                </c:pt>
                <c:pt idx="3">
                  <c:v>Escort Table Décor</c:v>
                </c:pt>
                <c:pt idx="4">
                  <c:v>Other (specify)</c:v>
                </c:pt>
                <c:pt idx="5">
                  <c:v>Other (specify)</c:v>
                </c:pt>
                <c:pt idx="6">
                  <c:v>Other (specify)</c:v>
                </c:pt>
                <c:pt idx="7">
                  <c:v>Other (specify)</c:v>
                </c:pt>
              </c:strCache>
            </c:strRef>
          </c:cat>
          <c:val>
            <c:numRef>
              <c:f>Decorations!$E$9:$E$16</c:f>
              <c:numCache>
                <c:formatCode>_("$"* #,##0.00_);_("$"* \(#,##0.00\);_("$"* "-"??_);_(@_)</c:formatCode>
                <c:ptCount val="8"/>
                <c:pt idx="0">
                  <c:v>50</c:v>
                </c:pt>
                <c:pt idx="1">
                  <c:v>1000</c:v>
                </c:pt>
                <c:pt idx="2">
                  <c:v>1000</c:v>
                </c:pt>
                <c:pt idx="3">
                  <c:v>500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5750792854246"/>
          <c:y val="4.1844027960714909E-2"/>
          <c:w val="0.55854207677647572"/>
          <c:h val="0.876102057192943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Photography!$B$9:$B$16</c:f>
              <c:strCache>
                <c:ptCount val="8"/>
                <c:pt idx="0">
                  <c:v>Engagement Photos</c:v>
                </c:pt>
                <c:pt idx="1">
                  <c:v>Formals</c:v>
                </c:pt>
                <c:pt idx="2">
                  <c:v>Candids</c:v>
                </c:pt>
                <c:pt idx="3">
                  <c:v>Extra Prints</c:v>
                </c:pt>
                <c:pt idx="4">
                  <c:v>Photo Albums</c:v>
                </c:pt>
                <c:pt idx="5">
                  <c:v>Photo Booth</c:v>
                </c:pt>
                <c:pt idx="6">
                  <c:v>Photo Booth Props</c:v>
                </c:pt>
                <c:pt idx="7">
                  <c:v>Videography</c:v>
                </c:pt>
              </c:strCache>
            </c:strRef>
          </c:cat>
          <c:val>
            <c:numRef>
              <c:f>Photography!$E$9:$E$16</c:f>
              <c:numCache>
                <c:formatCode>_("$"* #,##0.00_);_("$"* \(#,##0.00\);_("$"* "-"??_);_(@_)</c:formatCode>
                <c:ptCount val="8"/>
                <c:pt idx="0">
                  <c:v>100</c:v>
                </c:pt>
                <c:pt idx="1">
                  <c:v>0</c:v>
                </c:pt>
                <c:pt idx="2">
                  <c:v>1500</c:v>
                </c:pt>
                <c:pt idx="3">
                  <c:v>500</c:v>
                </c:pt>
                <c:pt idx="4">
                  <c:v>150</c:v>
                </c:pt>
                <c:pt idx="5">
                  <c:v>1500</c:v>
                </c:pt>
                <c:pt idx="6">
                  <c:v>30</c:v>
                </c:pt>
                <c:pt idx="7">
                  <c:v>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41</xdr:row>
      <xdr:rowOff>19645</xdr:rowOff>
    </xdr:from>
    <xdr:to>
      <xdr:col>3</xdr:col>
      <xdr:colOff>487630</xdr:colOff>
      <xdr:row>43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930652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38100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5776" y="200026"/>
          <a:ext cx="1409699" cy="1419224"/>
        </a:xfrm>
        <a:prstGeom prst="rect">
          <a:avLst/>
        </a:prstGeom>
      </xdr:spPr>
    </xdr:pic>
    <xdr:clientData/>
  </xdr:twoCellAnchor>
  <xdr:twoCellAnchor editAs="oneCell">
    <xdr:from>
      <xdr:col>5</xdr:col>
      <xdr:colOff>88901</xdr:colOff>
      <xdr:row>1</xdr:row>
      <xdr:rowOff>178395</xdr:rowOff>
    </xdr:from>
    <xdr:to>
      <xdr:col>5</xdr:col>
      <xdr:colOff>1130301</xdr:colOff>
      <xdr:row>4</xdr:row>
      <xdr:rowOff>22527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6301" y="368895"/>
          <a:ext cx="1041400" cy="1009357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8" name="Rectangle 7"/>
        <xdr:cNvSpPr/>
      </xdr:nvSpPr>
      <xdr:spPr>
        <a:xfrm rot="21100638">
          <a:off x="327704" y="34456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0</xdr:col>
      <xdr:colOff>128587</xdr:colOff>
      <xdr:row>20</xdr:row>
      <xdr:rowOff>90486</xdr:rowOff>
    </xdr:from>
    <xdr:to>
      <xdr:col>5</xdr:col>
      <xdr:colOff>1133475</xdr:colOff>
      <xdr:row>38</xdr:row>
      <xdr:rowOff>7619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39</xdr:row>
      <xdr:rowOff>19645</xdr:rowOff>
    </xdr:from>
    <xdr:to>
      <xdr:col>3</xdr:col>
      <xdr:colOff>487630</xdr:colOff>
      <xdr:row>41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7601545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21</xdr:row>
      <xdr:rowOff>52386</xdr:rowOff>
    </xdr:from>
    <xdr:to>
      <xdr:col>5</xdr:col>
      <xdr:colOff>809625</xdr:colOff>
      <xdr:row>37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19050</xdr:colOff>
      <xdr:row>1</xdr:row>
      <xdr:rowOff>285750</xdr:rowOff>
    </xdr:from>
    <xdr:to>
      <xdr:col>5</xdr:col>
      <xdr:colOff>1123812</xdr:colOff>
      <xdr:row>5</xdr:row>
      <xdr:rowOff>123669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0600" y="495300"/>
          <a:ext cx="1104762" cy="12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41</xdr:row>
      <xdr:rowOff>19645</xdr:rowOff>
    </xdr:from>
    <xdr:to>
      <xdr:col>3</xdr:col>
      <xdr:colOff>487630</xdr:colOff>
      <xdr:row>43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738247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23</xdr:row>
      <xdr:rowOff>52386</xdr:rowOff>
    </xdr:from>
    <xdr:to>
      <xdr:col>5</xdr:col>
      <xdr:colOff>809625</xdr:colOff>
      <xdr:row>39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66675</xdr:colOff>
      <xdr:row>1</xdr:row>
      <xdr:rowOff>152400</xdr:rowOff>
    </xdr:from>
    <xdr:to>
      <xdr:col>5</xdr:col>
      <xdr:colOff>952346</xdr:colOff>
      <xdr:row>5</xdr:row>
      <xdr:rowOff>18890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48225" y="361950"/>
          <a:ext cx="885671" cy="12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40</xdr:row>
      <xdr:rowOff>19645</xdr:rowOff>
    </xdr:from>
    <xdr:to>
      <xdr:col>3</xdr:col>
      <xdr:colOff>487630</xdr:colOff>
      <xdr:row>42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930652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5" name="Rectangle 4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22</xdr:row>
      <xdr:rowOff>52386</xdr:rowOff>
    </xdr:from>
    <xdr:to>
      <xdr:col>5</xdr:col>
      <xdr:colOff>809625</xdr:colOff>
      <xdr:row>38</xdr:row>
      <xdr:rowOff>115357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76200</xdr:colOff>
      <xdr:row>1</xdr:row>
      <xdr:rowOff>314326</xdr:rowOff>
    </xdr:from>
    <xdr:to>
      <xdr:col>5</xdr:col>
      <xdr:colOff>1221236</xdr:colOff>
      <xdr:row>5</xdr:row>
      <xdr:rowOff>76201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50" y="523876"/>
          <a:ext cx="1145036" cy="1181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39</xdr:row>
      <xdr:rowOff>19645</xdr:rowOff>
    </xdr:from>
    <xdr:to>
      <xdr:col>3</xdr:col>
      <xdr:colOff>487630</xdr:colOff>
      <xdr:row>41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913507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21</xdr:row>
      <xdr:rowOff>52386</xdr:rowOff>
    </xdr:from>
    <xdr:to>
      <xdr:col>5</xdr:col>
      <xdr:colOff>809625</xdr:colOff>
      <xdr:row>37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1</xdr:row>
      <xdr:rowOff>85725</xdr:rowOff>
    </xdr:from>
    <xdr:to>
      <xdr:col>5</xdr:col>
      <xdr:colOff>1209524</xdr:colOff>
      <xdr:row>4</xdr:row>
      <xdr:rowOff>152243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1550" y="295275"/>
          <a:ext cx="1209524" cy="12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33</xdr:row>
      <xdr:rowOff>19645</xdr:rowOff>
    </xdr:from>
    <xdr:to>
      <xdr:col>3</xdr:col>
      <xdr:colOff>487630</xdr:colOff>
      <xdr:row>35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848737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15</xdr:row>
      <xdr:rowOff>52386</xdr:rowOff>
    </xdr:from>
    <xdr:to>
      <xdr:col>5</xdr:col>
      <xdr:colOff>809625</xdr:colOff>
      <xdr:row>31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1257300</xdr:colOff>
      <xdr:row>1</xdr:row>
      <xdr:rowOff>200026</xdr:rowOff>
    </xdr:from>
    <xdr:to>
      <xdr:col>5</xdr:col>
      <xdr:colOff>1133475</xdr:colOff>
      <xdr:row>5</xdr:row>
      <xdr:rowOff>39650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00" y="409576"/>
          <a:ext cx="1152525" cy="1249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33</xdr:row>
      <xdr:rowOff>19645</xdr:rowOff>
    </xdr:from>
    <xdr:to>
      <xdr:col>3</xdr:col>
      <xdr:colOff>487630</xdr:colOff>
      <xdr:row>35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782062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15</xdr:row>
      <xdr:rowOff>52386</xdr:rowOff>
    </xdr:from>
    <xdr:to>
      <xdr:col>5</xdr:col>
      <xdr:colOff>809625</xdr:colOff>
      <xdr:row>31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1257300</xdr:colOff>
      <xdr:row>1</xdr:row>
      <xdr:rowOff>323850</xdr:rowOff>
    </xdr:from>
    <xdr:to>
      <xdr:col>5</xdr:col>
      <xdr:colOff>999998</xdr:colOff>
      <xdr:row>5</xdr:row>
      <xdr:rowOff>133198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00" y="533400"/>
          <a:ext cx="1019048" cy="12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32</xdr:row>
      <xdr:rowOff>19645</xdr:rowOff>
    </xdr:from>
    <xdr:to>
      <xdr:col>3</xdr:col>
      <xdr:colOff>487630</xdr:colOff>
      <xdr:row>34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7601545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14</xdr:row>
      <xdr:rowOff>52386</xdr:rowOff>
    </xdr:from>
    <xdr:to>
      <xdr:col>5</xdr:col>
      <xdr:colOff>809625</xdr:colOff>
      <xdr:row>30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95250</xdr:colOff>
      <xdr:row>1</xdr:row>
      <xdr:rowOff>314325</xdr:rowOff>
    </xdr:from>
    <xdr:to>
      <xdr:col>5</xdr:col>
      <xdr:colOff>1171575</xdr:colOff>
      <xdr:row>5</xdr:row>
      <xdr:rowOff>76054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523875"/>
          <a:ext cx="1076325" cy="11714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34</xdr:row>
      <xdr:rowOff>19645</xdr:rowOff>
    </xdr:from>
    <xdr:to>
      <xdr:col>3</xdr:col>
      <xdr:colOff>487630</xdr:colOff>
      <xdr:row>36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825877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16</xdr:row>
      <xdr:rowOff>52386</xdr:rowOff>
    </xdr:from>
    <xdr:to>
      <xdr:col>5</xdr:col>
      <xdr:colOff>809625</xdr:colOff>
      <xdr:row>32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1180952</xdr:colOff>
      <xdr:row>5</xdr:row>
      <xdr:rowOff>171300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1550" y="590550"/>
          <a:ext cx="1180952" cy="12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36</xdr:row>
      <xdr:rowOff>19645</xdr:rowOff>
    </xdr:from>
    <xdr:to>
      <xdr:col>3</xdr:col>
      <xdr:colOff>487630</xdr:colOff>
      <xdr:row>38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8258770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18</xdr:row>
      <xdr:rowOff>52386</xdr:rowOff>
    </xdr:from>
    <xdr:to>
      <xdr:col>5</xdr:col>
      <xdr:colOff>809625</xdr:colOff>
      <xdr:row>34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66675</xdr:colOff>
      <xdr:row>1</xdr:row>
      <xdr:rowOff>285750</xdr:rowOff>
    </xdr:from>
    <xdr:to>
      <xdr:col>5</xdr:col>
      <xdr:colOff>952354</xdr:colOff>
      <xdr:row>5</xdr:row>
      <xdr:rowOff>57002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48225" y="495300"/>
          <a:ext cx="885679" cy="11809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36</xdr:row>
      <xdr:rowOff>19645</xdr:rowOff>
    </xdr:from>
    <xdr:to>
      <xdr:col>3</xdr:col>
      <xdr:colOff>487630</xdr:colOff>
      <xdr:row>38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r="3839"/>
        <a:stretch/>
      </xdr:blipFill>
      <xdr:spPr>
        <a:xfrm>
          <a:off x="9525" y="8915995"/>
          <a:ext cx="2649805" cy="39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</xdr:row>
      <xdr:rowOff>9526</xdr:rowOff>
    </xdr:from>
    <xdr:to>
      <xdr:col>2</xdr:col>
      <xdr:colOff>828675</xdr:colOff>
      <xdr:row>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826" y="219076"/>
          <a:ext cx="1409699" cy="1419224"/>
        </a:xfrm>
        <a:prstGeom prst="rect">
          <a:avLst/>
        </a:prstGeom>
      </xdr:spPr>
    </xdr:pic>
    <xdr:clientData/>
  </xdr:twoCellAnchor>
  <xdr:oneCellAnchor>
    <xdr:from>
      <xdr:col>1</xdr:col>
      <xdr:colOff>127679</xdr:colOff>
      <xdr:row>1</xdr:row>
      <xdr:rowOff>154066</xdr:rowOff>
    </xdr:from>
    <xdr:ext cx="1637081" cy="406201"/>
    <xdr:sp macro="" textlink="">
      <xdr:nvSpPr>
        <xdr:cNvPr id="4" name="Rectangle 3"/>
        <xdr:cNvSpPr/>
      </xdr:nvSpPr>
      <xdr:spPr>
        <a:xfrm rot="21100638">
          <a:off x="346754" y="363616"/>
          <a:ext cx="1637081" cy="40620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800" b="0" cap="none" spc="0" baseline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Kristen ITC" panose="03050502040202030202" pitchFamily="66" charset="0"/>
            </a:rPr>
            <a:t>Countdown</a:t>
          </a:r>
        </a:p>
      </xdr:txBody>
    </xdr:sp>
    <xdr:clientData/>
  </xdr:oneCellAnchor>
  <xdr:twoCellAnchor>
    <xdr:from>
      <xdr:col>1</xdr:col>
      <xdr:colOff>14287</xdr:colOff>
      <xdr:row>18</xdr:row>
      <xdr:rowOff>52386</xdr:rowOff>
    </xdr:from>
    <xdr:to>
      <xdr:col>5</xdr:col>
      <xdr:colOff>809625</xdr:colOff>
      <xdr:row>34</xdr:row>
      <xdr:rowOff>115357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85725</xdr:colOff>
      <xdr:row>1</xdr:row>
      <xdr:rowOff>352425</xdr:rowOff>
    </xdr:from>
    <xdr:to>
      <xdr:col>5</xdr:col>
      <xdr:colOff>971393</xdr:colOff>
      <xdr:row>5</xdr:row>
      <xdr:rowOff>66535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561975"/>
          <a:ext cx="885668" cy="112381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 Boardroom">
  <a:themeElements>
    <a:clrScheme name="Ion Boardroom">
      <a:dk1>
        <a:sysClr val="windowText" lastClr="000000"/>
      </a:dk1>
      <a:lt1>
        <a:sysClr val="window" lastClr="FFFFFF"/>
      </a:lt1>
      <a:dk2>
        <a:srgbClr val="3B3059"/>
      </a:dk2>
      <a:lt2>
        <a:srgbClr val="EBEBEB"/>
      </a:lt2>
      <a:accent1>
        <a:srgbClr val="B31166"/>
      </a:accent1>
      <a:accent2>
        <a:srgbClr val="E33D6F"/>
      </a:accent2>
      <a:accent3>
        <a:srgbClr val="E45F3C"/>
      </a:accent3>
      <a:accent4>
        <a:srgbClr val="E9943A"/>
      </a:accent4>
      <a:accent5>
        <a:srgbClr val="9B6BF2"/>
      </a:accent5>
      <a:accent6>
        <a:srgbClr val="D53DD0"/>
      </a:accent6>
      <a:hlink>
        <a:srgbClr val="8F8F8F"/>
      </a:hlink>
      <a:folHlink>
        <a:srgbClr val="A5A5A5"/>
      </a:folHlink>
    </a:clrScheme>
    <a:fontScheme name="Ion Boardroom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 Boardroom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124000"/>
                <a:satMod val="148000"/>
                <a:lumMod val="124000"/>
              </a:schemeClr>
            </a:gs>
            <a:gs pos="100000">
              <a:schemeClr val="phClr">
                <a:shade val="76000"/>
                <a:hueMod val="89000"/>
                <a:satMod val="164000"/>
                <a:lumMod val="5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91000"/>
                <a:satMod val="164000"/>
                <a:lumMod val="74000"/>
              </a:schemeClr>
              <a:schemeClr val="phClr">
                <a:hueMod val="124000"/>
                <a:satMod val="140000"/>
                <a:lumMod val="14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 Boardroom" id="{FC33163D-4339-46B1-8EED-24C834239D99}" vid="{B8502691-933B-45FE-8764-BA278511EF27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oneyproblems.ca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moneyproblems.ca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moneyproblems.ca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neyproblems.c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oneyproblems.c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oneyproblems.c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moneyproblems.ca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moneyproblems.c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moneyproblems.ca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moneyproblems.c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moneyproblems.c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zoomScaleNormal="100" workbookViewId="0">
      <selection activeCell="G40" sqref="G40"/>
    </sheetView>
  </sheetViews>
  <sheetFormatPr defaultColWidth="0" defaultRowHeight="16.5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16"/>
      <c r="B1" s="16"/>
      <c r="C1" s="16"/>
      <c r="D1" s="16"/>
      <c r="E1" s="16"/>
      <c r="F1" s="16"/>
      <c r="G1" s="16" t="s">
        <v>102</v>
      </c>
    </row>
    <row r="2" spans="1:7" ht="30" x14ac:dyDescent="0.4">
      <c r="B2" s="8"/>
      <c r="C2" s="9"/>
      <c r="D2" s="9"/>
      <c r="E2" s="9"/>
      <c r="F2" s="9"/>
      <c r="G2" s="8"/>
    </row>
    <row r="3" spans="1:7" ht="39.75" x14ac:dyDescent="0.45">
      <c r="B3" s="40">
        <f ca="1">E5-TODAY()</f>
        <v>243</v>
      </c>
      <c r="C3" s="40"/>
      <c r="D3" s="13" t="s">
        <v>14</v>
      </c>
      <c r="E3" s="37"/>
      <c r="F3" s="7"/>
      <c r="G3" s="4"/>
    </row>
    <row r="4" spans="1:7" ht="21.75" customHeight="1" x14ac:dyDescent="0.3">
      <c r="B4" s="39" t="s">
        <v>17</v>
      </c>
      <c r="C4" s="39"/>
      <c r="D4" s="42" t="s">
        <v>15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41807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1" t="s">
        <v>0</v>
      </c>
      <c r="C8" s="41"/>
      <c r="D8" s="17" t="s">
        <v>1</v>
      </c>
      <c r="E8" s="17" t="s">
        <v>2</v>
      </c>
      <c r="F8" s="17" t="s">
        <v>3</v>
      </c>
      <c r="G8" s="18"/>
    </row>
    <row r="9" spans="1:7" ht="17.25" x14ac:dyDescent="0.3">
      <c r="A9" s="18"/>
      <c r="B9" s="22" t="s">
        <v>4</v>
      </c>
      <c r="C9" s="23"/>
      <c r="D9" s="30">
        <f>Apparel!D21</f>
        <v>6050</v>
      </c>
      <c r="E9" s="34">
        <f>Apparel!E21</f>
        <v>9485</v>
      </c>
      <c r="F9" s="21">
        <f>D9-E9</f>
        <v>-3435</v>
      </c>
      <c r="G9" s="18"/>
    </row>
    <row r="10" spans="1:7" ht="17.25" x14ac:dyDescent="0.3">
      <c r="A10" s="18"/>
      <c r="B10" s="22" t="s">
        <v>5</v>
      </c>
      <c r="C10" s="23"/>
      <c r="D10" s="34">
        <f>'Reception '!D20</f>
        <v>51700</v>
      </c>
      <c r="E10" s="34">
        <f>'Reception '!E20</f>
        <v>56100</v>
      </c>
      <c r="F10" s="21">
        <f t="shared" ref="F10:F18" si="0">D10-E10</f>
        <v>-4400</v>
      </c>
      <c r="G10" s="18"/>
    </row>
    <row r="11" spans="1:7" ht="17.25" x14ac:dyDescent="0.3">
      <c r="A11" s="18"/>
      <c r="B11" s="22" t="s">
        <v>6</v>
      </c>
      <c r="C11" s="23"/>
      <c r="D11" s="34">
        <f>'Music &amp; Entertainment'!D14</f>
        <v>1805</v>
      </c>
      <c r="E11" s="34">
        <f>'Music &amp; Entertainment'!E14</f>
        <v>1755</v>
      </c>
      <c r="F11" s="21">
        <f t="shared" si="0"/>
        <v>50</v>
      </c>
      <c r="G11" s="18"/>
    </row>
    <row r="12" spans="1:7" ht="17.25" x14ac:dyDescent="0.3">
      <c r="A12" s="18"/>
      <c r="B12" s="22" t="s">
        <v>7</v>
      </c>
      <c r="C12" s="23"/>
      <c r="D12" s="34">
        <f>Gifts!D14</f>
        <v>1000</v>
      </c>
      <c r="E12" s="34">
        <f>Gifts!E14</f>
        <v>900</v>
      </c>
      <c r="F12" s="21">
        <f t="shared" si="0"/>
        <v>100</v>
      </c>
      <c r="G12" s="18"/>
    </row>
    <row r="13" spans="1:7" ht="17.25" x14ac:dyDescent="0.3">
      <c r="A13" s="18"/>
      <c r="B13" s="22" t="s">
        <v>79</v>
      </c>
      <c r="C13" s="23"/>
      <c r="D13" s="34">
        <f>Transportation!D13</f>
        <v>1400</v>
      </c>
      <c r="E13" s="34">
        <f>Transportation!E13</f>
        <v>3150</v>
      </c>
      <c r="F13" s="21">
        <f t="shared" si="0"/>
        <v>-1750</v>
      </c>
      <c r="G13" s="18"/>
    </row>
    <row r="14" spans="1:7" ht="17.25" x14ac:dyDescent="0.3">
      <c r="A14" s="18"/>
      <c r="B14" s="22" t="s">
        <v>9</v>
      </c>
      <c r="C14" s="23"/>
      <c r="D14" s="34">
        <f>Flowers!D15</f>
        <v>2900</v>
      </c>
      <c r="E14" s="34">
        <f>Flowers!E15</f>
        <v>3750</v>
      </c>
      <c r="F14" s="21">
        <f t="shared" si="0"/>
        <v>-850</v>
      </c>
      <c r="G14" s="18"/>
    </row>
    <row r="15" spans="1:7" ht="17.25" x14ac:dyDescent="0.3">
      <c r="A15" s="18"/>
      <c r="B15" s="22" t="s">
        <v>8</v>
      </c>
      <c r="C15" s="23"/>
      <c r="D15" s="34">
        <f>Decorations!D17</f>
        <v>200</v>
      </c>
      <c r="E15" s="34">
        <f>Decorations!E17</f>
        <v>2550</v>
      </c>
      <c r="F15" s="21">
        <f>D15-E15</f>
        <v>-2350</v>
      </c>
      <c r="G15" s="18"/>
    </row>
    <row r="16" spans="1:7" ht="17.25" x14ac:dyDescent="0.3">
      <c r="A16" s="18"/>
      <c r="B16" s="22" t="s">
        <v>10</v>
      </c>
      <c r="C16" s="23"/>
      <c r="D16" s="34">
        <f>Photography!D17</f>
        <v>2100</v>
      </c>
      <c r="E16" s="34">
        <f>Photography!E17</f>
        <v>4980</v>
      </c>
      <c r="F16" s="21">
        <f t="shared" si="0"/>
        <v>-2880</v>
      </c>
      <c r="G16" s="18"/>
    </row>
    <row r="17" spans="1:7" s="1" customFormat="1" ht="17.25" x14ac:dyDescent="0.3">
      <c r="A17" s="19"/>
      <c r="B17" s="22" t="s">
        <v>11</v>
      </c>
      <c r="C17" s="23"/>
      <c r="D17" s="34">
        <f>'Printing &amp;  Stationery'!D20</f>
        <v>1185.5</v>
      </c>
      <c r="E17" s="34">
        <f>'Printing &amp;  Stationery'!E20</f>
        <v>2030</v>
      </c>
      <c r="F17" s="21">
        <f t="shared" si="0"/>
        <v>-844.5</v>
      </c>
      <c r="G17" s="19"/>
    </row>
    <row r="18" spans="1:7" ht="17.25" x14ac:dyDescent="0.3">
      <c r="A18" s="18"/>
      <c r="B18" s="22" t="s">
        <v>12</v>
      </c>
      <c r="C18" s="23"/>
      <c r="D18" s="34">
        <f>Additional!D22</f>
        <v>2550</v>
      </c>
      <c r="E18" s="34">
        <f>Additional!E22</f>
        <v>3760</v>
      </c>
      <c r="F18" s="21">
        <f t="shared" si="0"/>
        <v>-1210</v>
      </c>
      <c r="G18" s="18"/>
    </row>
    <row r="19" spans="1:7" x14ac:dyDescent="0.3">
      <c r="A19" s="18"/>
      <c r="B19" s="16" t="s">
        <v>19</v>
      </c>
      <c r="C19" s="16"/>
      <c r="D19" s="36">
        <f>SUM(D9:D18)</f>
        <v>70890.5</v>
      </c>
      <c r="E19" s="36">
        <f>SUM(E9:E18)</f>
        <v>88460</v>
      </c>
      <c r="F19" s="24">
        <f>SUM(F9:F18)</f>
        <v>-17569.5</v>
      </c>
      <c r="G19" s="18"/>
    </row>
    <row r="20" spans="1:7" x14ac:dyDescent="0.3">
      <c r="B20" s="4"/>
      <c r="C20" s="4"/>
      <c r="D20" s="4"/>
      <c r="E20" s="4"/>
      <c r="F20" s="4"/>
      <c r="G20" s="4"/>
    </row>
    <row r="21" spans="1:7" x14ac:dyDescent="0.3">
      <c r="B21" s="4"/>
      <c r="C21" s="4"/>
      <c r="D21" s="4"/>
      <c r="E21" s="4"/>
      <c r="F21" s="4"/>
      <c r="G21" s="4"/>
    </row>
    <row r="22" spans="1:7" x14ac:dyDescent="0.3">
      <c r="B22" s="4"/>
      <c r="C22" s="4"/>
      <c r="D22" s="4"/>
      <c r="E22" s="4"/>
      <c r="F22" s="4"/>
      <c r="G22" s="4"/>
    </row>
    <row r="23" spans="1:7" x14ac:dyDescent="0.3">
      <c r="B23" s="4"/>
      <c r="C23" s="4"/>
      <c r="D23" s="4"/>
      <c r="E23" s="4"/>
      <c r="F23" s="4"/>
      <c r="G23" s="4"/>
    </row>
    <row r="24" spans="1:7" x14ac:dyDescent="0.3">
      <c r="B24" s="4"/>
      <c r="C24" s="4"/>
      <c r="D24" s="4"/>
      <c r="E24" s="4"/>
      <c r="F24" s="4"/>
      <c r="G24" s="4"/>
    </row>
    <row r="25" spans="1:7" x14ac:dyDescent="0.3">
      <c r="B25" s="4"/>
      <c r="C25" s="4"/>
      <c r="D25" s="4"/>
      <c r="E25" s="4"/>
      <c r="F25" s="4"/>
      <c r="G25" s="4"/>
    </row>
    <row r="26" spans="1:7" x14ac:dyDescent="0.3">
      <c r="B26" s="4"/>
      <c r="C26" s="4"/>
      <c r="D26" s="4"/>
      <c r="E26" s="4"/>
      <c r="F26" s="4"/>
      <c r="G26" s="4"/>
    </row>
    <row r="27" spans="1:7" x14ac:dyDescent="0.3">
      <c r="B27" s="4"/>
      <c r="C27" s="4"/>
      <c r="D27" s="4"/>
      <c r="E27" s="4"/>
      <c r="F27" s="4"/>
      <c r="G27" s="4"/>
    </row>
    <row r="28" spans="1:7" x14ac:dyDescent="0.3">
      <c r="B28" s="4"/>
      <c r="C28" s="4"/>
      <c r="D28" s="4"/>
      <c r="E28" s="4"/>
      <c r="F28" s="4"/>
      <c r="G28" s="4"/>
    </row>
    <row r="29" spans="1:7" x14ac:dyDescent="0.3">
      <c r="B29" s="4"/>
      <c r="C29" s="4"/>
      <c r="D29" s="4"/>
      <c r="E29" s="4"/>
      <c r="F29" s="4"/>
      <c r="G29" s="4"/>
    </row>
    <row r="30" spans="1:7" x14ac:dyDescent="0.3">
      <c r="B30" s="4"/>
      <c r="C30" s="4"/>
      <c r="D30" s="4"/>
      <c r="E30" s="4"/>
      <c r="F30" s="4"/>
      <c r="G30" s="4"/>
    </row>
    <row r="31" spans="1:7" x14ac:dyDescent="0.3">
      <c r="B31" s="4"/>
      <c r="C31" s="4"/>
      <c r="D31" s="4"/>
      <c r="E31" s="4"/>
      <c r="F31" s="4"/>
      <c r="G31" s="4"/>
    </row>
    <row r="32" spans="1:7" x14ac:dyDescent="0.3">
      <c r="B32" s="4"/>
      <c r="C32" s="6"/>
      <c r="D32" s="6"/>
      <c r="E32" s="6"/>
      <c r="F32" s="6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4"/>
      <c r="C36" s="4"/>
      <c r="D36" s="4"/>
      <c r="E36" s="4"/>
      <c r="F36" s="4"/>
      <c r="G36" s="4"/>
    </row>
    <row r="37" spans="1:7" x14ac:dyDescent="0.3">
      <c r="B37" s="10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4"/>
      <c r="F38" s="4"/>
      <c r="G38" s="4"/>
    </row>
    <row r="39" spans="1:7" x14ac:dyDescent="0.3">
      <c r="B39" s="4"/>
      <c r="C39" s="4"/>
      <c r="D39" s="4"/>
      <c r="E39" s="4"/>
      <c r="F39" s="4"/>
      <c r="G39" s="4"/>
    </row>
    <row r="40" spans="1:7" x14ac:dyDescent="0.3">
      <c r="B40" s="4"/>
      <c r="C40" s="4"/>
      <c r="D40" s="4"/>
      <c r="E40" s="4"/>
      <c r="F40" s="4"/>
      <c r="G40" s="4"/>
    </row>
    <row r="41" spans="1:7" x14ac:dyDescent="0.3">
      <c r="B41" s="10" t="s">
        <v>13</v>
      </c>
      <c r="C41" s="4"/>
      <c r="D41" s="4"/>
      <c r="E41" s="4"/>
      <c r="F41" s="4"/>
      <c r="G41" s="4"/>
    </row>
    <row r="42" spans="1:7" x14ac:dyDescent="0.3">
      <c r="B42" s="4"/>
      <c r="C42" s="4"/>
      <c r="D42" s="4"/>
      <c r="E42" s="4"/>
      <c r="F42" s="4"/>
      <c r="G42" s="4"/>
    </row>
    <row r="43" spans="1:7" x14ac:dyDescent="0.3">
      <c r="B43" s="4"/>
      <c r="C43" s="4"/>
      <c r="D43" s="4"/>
      <c r="E43" s="38" t="s">
        <v>18</v>
      </c>
      <c r="F43" s="38"/>
      <c r="G43" s="4"/>
    </row>
    <row r="44" spans="1:7" x14ac:dyDescent="0.3">
      <c r="A44" s="16"/>
      <c r="B44" s="16"/>
      <c r="C44" s="16"/>
      <c r="D44" s="16"/>
      <c r="E44" s="16"/>
      <c r="F44" s="16"/>
      <c r="G44" s="16"/>
    </row>
    <row r="45" spans="1:7" hidden="1" x14ac:dyDescent="0.3"/>
  </sheetData>
  <mergeCells count="5">
    <mergeCell ref="E43:F43"/>
    <mergeCell ref="B4:C4"/>
    <mergeCell ref="B3:C3"/>
    <mergeCell ref="B8:C8"/>
    <mergeCell ref="D4:E4"/>
  </mergeCells>
  <conditionalFormatting sqref="E9">
    <cfRule type="cellIs" dxfId="18" priority="19" operator="greaterThan">
      <formula>$D$9</formula>
    </cfRule>
  </conditionalFormatting>
  <conditionalFormatting sqref="E10">
    <cfRule type="cellIs" dxfId="17" priority="18" operator="greaterThan">
      <formula>$D$10</formula>
    </cfRule>
    <cfRule type="cellIs" dxfId="16" priority="17" operator="lessThan">
      <formula>$D$10</formula>
    </cfRule>
  </conditionalFormatting>
  <conditionalFormatting sqref="E11">
    <cfRule type="cellIs" dxfId="15" priority="16" operator="greaterThan">
      <formula>$D$11</formula>
    </cfRule>
    <cfRule type="cellIs" dxfId="14" priority="15" operator="lessThan">
      <formula>$D$11</formula>
    </cfRule>
  </conditionalFormatting>
  <conditionalFormatting sqref="E12">
    <cfRule type="cellIs" dxfId="13" priority="14" operator="greaterThan">
      <formula>$D$12</formula>
    </cfRule>
    <cfRule type="cellIs" dxfId="12" priority="13" operator="lessThan">
      <formula>$D$12</formula>
    </cfRule>
  </conditionalFormatting>
  <conditionalFormatting sqref="E13">
    <cfRule type="cellIs" dxfId="11" priority="12" operator="greaterThan">
      <formula>$D$13</formula>
    </cfRule>
    <cfRule type="cellIs" dxfId="10" priority="11" operator="lessThan">
      <formula>$D$13</formula>
    </cfRule>
  </conditionalFormatting>
  <conditionalFormatting sqref="E14">
    <cfRule type="cellIs" dxfId="9" priority="10" operator="greaterThan">
      <formula>$D$14</formula>
    </cfRule>
    <cfRule type="cellIs" dxfId="8" priority="9" operator="lessThan">
      <formula>$D$14</formula>
    </cfRule>
  </conditionalFormatting>
  <conditionalFormatting sqref="E15">
    <cfRule type="cellIs" dxfId="7" priority="8" operator="greaterThan">
      <formula>$D$15</formula>
    </cfRule>
    <cfRule type="cellIs" dxfId="6" priority="7" operator="lessThan">
      <formula>$D$15</formula>
    </cfRule>
  </conditionalFormatting>
  <conditionalFormatting sqref="E16">
    <cfRule type="cellIs" dxfId="5" priority="6" operator="greaterThan">
      <formula>$D$16</formula>
    </cfRule>
    <cfRule type="cellIs" dxfId="4" priority="5" operator="lessThan">
      <formula>$D$16</formula>
    </cfRule>
  </conditionalFormatting>
  <conditionalFormatting sqref="E17">
    <cfRule type="cellIs" dxfId="3" priority="4" operator="greaterThan">
      <formula>$D$17</formula>
    </cfRule>
    <cfRule type="cellIs" dxfId="2" priority="3" operator="lessThan">
      <formula>$D$17</formula>
    </cfRule>
  </conditionalFormatting>
  <conditionalFormatting sqref="E18">
    <cfRule type="cellIs" dxfId="1" priority="2" operator="greaterThan">
      <formula>$D$18</formula>
    </cfRule>
    <cfRule type="cellIs" dxfId="0" priority="1" operator="lessThan">
      <formula>$D$18</formula>
    </cfRule>
  </conditionalFormatting>
  <hyperlinks>
    <hyperlink ref="E43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zoomScaleNormal="100" workbookViewId="0">
      <selection activeCell="D12" sqref="D12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7" t="s">
        <v>60</v>
      </c>
      <c r="E3" s="47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49</v>
      </c>
      <c r="C9" s="23"/>
      <c r="D9" s="32">
        <v>0</v>
      </c>
      <c r="E9" s="35">
        <v>100</v>
      </c>
      <c r="F9" s="21">
        <f>D9-E9</f>
        <v>-100</v>
      </c>
      <c r="G9" s="18"/>
    </row>
    <row r="10" spans="1:7" ht="17.25" x14ac:dyDescent="0.3">
      <c r="A10" s="18"/>
      <c r="B10" s="22" t="s">
        <v>50</v>
      </c>
      <c r="C10" s="23"/>
      <c r="D10" s="32">
        <v>800</v>
      </c>
      <c r="E10" s="35">
        <v>1000</v>
      </c>
      <c r="F10" s="21">
        <f t="shared" ref="F10:F19" si="0">D10-E10</f>
        <v>-200</v>
      </c>
      <c r="G10" s="18"/>
    </row>
    <row r="11" spans="1:7" ht="17.25" x14ac:dyDescent="0.3">
      <c r="A11" s="18"/>
      <c r="B11" s="22" t="s">
        <v>51</v>
      </c>
      <c r="C11" s="23"/>
      <c r="D11" s="32">
        <v>0</v>
      </c>
      <c r="E11" s="35">
        <v>500</v>
      </c>
      <c r="F11" s="21">
        <f t="shared" si="0"/>
        <v>-500</v>
      </c>
      <c r="G11" s="18"/>
    </row>
    <row r="12" spans="1:7" ht="17.25" x14ac:dyDescent="0.3">
      <c r="A12" s="18"/>
      <c r="B12" s="22" t="s">
        <v>52</v>
      </c>
      <c r="C12" s="23"/>
      <c r="D12" s="32">
        <v>250</v>
      </c>
      <c r="E12" s="35">
        <v>150</v>
      </c>
      <c r="F12" s="21">
        <f t="shared" si="0"/>
        <v>100</v>
      </c>
      <c r="G12" s="18"/>
    </row>
    <row r="13" spans="1:7" ht="17.25" x14ac:dyDescent="0.3">
      <c r="A13" s="18"/>
      <c r="B13" s="22" t="s">
        <v>53</v>
      </c>
      <c r="C13" s="23"/>
      <c r="D13" s="32">
        <v>25.5</v>
      </c>
      <c r="E13" s="35">
        <v>50</v>
      </c>
      <c r="F13" s="21">
        <f t="shared" si="0"/>
        <v>-24.5</v>
      </c>
      <c r="G13" s="18"/>
    </row>
    <row r="14" spans="1:7" ht="17.25" x14ac:dyDescent="0.3">
      <c r="A14" s="18"/>
      <c r="B14" s="22" t="s">
        <v>54</v>
      </c>
      <c r="C14" s="23"/>
      <c r="D14" s="32">
        <v>55</v>
      </c>
      <c r="E14" s="35">
        <v>60</v>
      </c>
      <c r="F14" s="21">
        <f t="shared" si="0"/>
        <v>-5</v>
      </c>
      <c r="G14" s="18"/>
    </row>
    <row r="15" spans="1:7" ht="17.25" x14ac:dyDescent="0.3">
      <c r="A15" s="18"/>
      <c r="B15" s="22" t="s">
        <v>55</v>
      </c>
      <c r="C15" s="23"/>
      <c r="D15" s="32">
        <v>0</v>
      </c>
      <c r="E15" s="35">
        <v>0</v>
      </c>
      <c r="F15" s="21">
        <f t="shared" si="0"/>
        <v>0</v>
      </c>
      <c r="G15" s="18"/>
    </row>
    <row r="16" spans="1:7" ht="17.25" x14ac:dyDescent="0.3">
      <c r="A16" s="18"/>
      <c r="B16" s="26" t="s">
        <v>56</v>
      </c>
      <c r="C16" s="23"/>
      <c r="D16" s="32">
        <v>0</v>
      </c>
      <c r="E16" s="35">
        <v>0</v>
      </c>
      <c r="F16" s="21">
        <f t="shared" si="0"/>
        <v>0</v>
      </c>
      <c r="G16" s="18"/>
    </row>
    <row r="17" spans="1:7" ht="17.25" x14ac:dyDescent="0.3">
      <c r="A17" s="18"/>
      <c r="B17" s="26" t="s">
        <v>57</v>
      </c>
      <c r="C17" s="23"/>
      <c r="D17" s="32">
        <v>30</v>
      </c>
      <c r="E17" s="35">
        <v>20</v>
      </c>
      <c r="F17" s="21">
        <f t="shared" si="0"/>
        <v>10</v>
      </c>
      <c r="G17" s="18"/>
    </row>
    <row r="18" spans="1:7" ht="17.25" x14ac:dyDescent="0.3">
      <c r="A18" s="18"/>
      <c r="B18" s="26" t="s">
        <v>58</v>
      </c>
      <c r="C18" s="23"/>
      <c r="D18" s="32">
        <v>25</v>
      </c>
      <c r="E18" s="35">
        <v>50</v>
      </c>
      <c r="F18" s="21">
        <f t="shared" si="0"/>
        <v>-25</v>
      </c>
      <c r="G18" s="18"/>
    </row>
    <row r="19" spans="1:7" ht="17.25" x14ac:dyDescent="0.3">
      <c r="A19" s="18"/>
      <c r="B19" s="22" t="s">
        <v>59</v>
      </c>
      <c r="C19" s="23"/>
      <c r="D19" s="32">
        <v>0</v>
      </c>
      <c r="E19" s="35">
        <v>100</v>
      </c>
      <c r="F19" s="21">
        <f t="shared" si="0"/>
        <v>-100</v>
      </c>
      <c r="G19" s="18"/>
    </row>
    <row r="20" spans="1:7" x14ac:dyDescent="0.3">
      <c r="B20" s="3" t="s">
        <v>19</v>
      </c>
      <c r="C20" s="3"/>
      <c r="D20" s="33">
        <f>SUM(D9:D19)</f>
        <v>1185.5</v>
      </c>
      <c r="E20" s="33">
        <f>SUM(E9:E19)</f>
        <v>2030</v>
      </c>
      <c r="F20" s="25">
        <f>SUM(F9:F19)</f>
        <v>-844.5</v>
      </c>
      <c r="G20" s="4"/>
    </row>
    <row r="21" spans="1:7" x14ac:dyDescent="0.3">
      <c r="B21" s="4"/>
      <c r="C21" s="4"/>
      <c r="D21" s="4"/>
      <c r="E21" s="4"/>
      <c r="F21" s="4"/>
      <c r="G21" s="4"/>
    </row>
    <row r="22" spans="1:7" x14ac:dyDescent="0.3">
      <c r="B22" s="4"/>
      <c r="C22" s="4"/>
      <c r="D22" s="4"/>
      <c r="E22" s="4"/>
      <c r="F22" s="4"/>
      <c r="G22" s="4"/>
    </row>
    <row r="23" spans="1:7" x14ac:dyDescent="0.3">
      <c r="B23" s="4"/>
      <c r="C23" s="4"/>
      <c r="D23" s="4"/>
      <c r="E23" s="4"/>
      <c r="F23" s="4"/>
      <c r="G23" s="4"/>
    </row>
    <row r="24" spans="1:7" x14ac:dyDescent="0.3">
      <c r="B24" s="4"/>
      <c r="C24" s="4"/>
      <c r="D24" s="4"/>
      <c r="E24" s="4"/>
      <c r="F24" s="4"/>
      <c r="G24" s="4"/>
    </row>
    <row r="25" spans="1:7" x14ac:dyDescent="0.3">
      <c r="B25" s="4"/>
      <c r="C25" s="4"/>
      <c r="D25" s="4"/>
      <c r="E25" s="4"/>
      <c r="F25" s="4"/>
      <c r="G25" s="4"/>
    </row>
    <row r="26" spans="1:7" x14ac:dyDescent="0.3">
      <c r="B26" s="4"/>
      <c r="C26" s="4"/>
      <c r="D26" s="4"/>
      <c r="E26" s="4"/>
      <c r="F26" s="4"/>
      <c r="G26" s="4"/>
    </row>
    <row r="27" spans="1:7" x14ac:dyDescent="0.3">
      <c r="B27" s="4"/>
      <c r="C27" s="4"/>
      <c r="D27" s="4"/>
      <c r="E27" s="4"/>
      <c r="F27" s="4"/>
      <c r="G27" s="4"/>
    </row>
    <row r="28" spans="1:7" x14ac:dyDescent="0.3">
      <c r="B28" s="4"/>
      <c r="C28" s="4"/>
      <c r="D28" s="4"/>
      <c r="E28" s="4"/>
      <c r="F28" s="4"/>
      <c r="G28" s="4"/>
    </row>
    <row r="29" spans="1:7" x14ac:dyDescent="0.3">
      <c r="B29" s="4"/>
      <c r="C29" s="4"/>
      <c r="D29" s="4"/>
      <c r="E29" s="4"/>
      <c r="F29" s="4"/>
      <c r="G29" s="4"/>
    </row>
    <row r="30" spans="1:7" x14ac:dyDescent="0.3">
      <c r="B30" s="4"/>
      <c r="C30" s="6"/>
      <c r="D30" s="6"/>
      <c r="E30" s="6"/>
      <c r="F30" s="6"/>
      <c r="G30" s="4"/>
    </row>
    <row r="31" spans="1:7" x14ac:dyDescent="0.3">
      <c r="B31" s="4"/>
      <c r="C31" s="4"/>
      <c r="D31" s="4"/>
      <c r="E31" s="4"/>
      <c r="F31" s="4"/>
      <c r="G31" s="4"/>
    </row>
    <row r="32" spans="1:7" x14ac:dyDescent="0.3">
      <c r="B32" s="4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10"/>
      <c r="C35" s="4"/>
      <c r="D35" s="4"/>
      <c r="E35" s="4"/>
      <c r="F35" s="4"/>
      <c r="G35" s="4"/>
    </row>
    <row r="36" spans="1:7" x14ac:dyDescent="0.3">
      <c r="B36" s="4"/>
      <c r="C36" s="4"/>
      <c r="D36" s="4"/>
      <c r="E36" s="4"/>
      <c r="F36" s="4"/>
      <c r="G36" s="4"/>
    </row>
    <row r="37" spans="1:7" x14ac:dyDescent="0.3">
      <c r="B37" s="4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4"/>
      <c r="F38" s="4"/>
      <c r="G38" s="4"/>
    </row>
    <row r="39" spans="1:7" x14ac:dyDescent="0.3">
      <c r="B39" s="10" t="s">
        <v>13</v>
      </c>
      <c r="C39" s="4"/>
      <c r="D39" s="4"/>
      <c r="E39" s="4"/>
      <c r="F39" s="4"/>
      <c r="G39" s="4"/>
    </row>
    <row r="40" spans="1:7" x14ac:dyDescent="0.3">
      <c r="B40" s="4"/>
      <c r="C40" s="4"/>
      <c r="D40" s="4"/>
      <c r="E40" s="4"/>
      <c r="F40" s="4"/>
      <c r="G40" s="4"/>
    </row>
    <row r="41" spans="1:7" x14ac:dyDescent="0.3">
      <c r="B41" s="4"/>
      <c r="C41" s="4"/>
      <c r="D41" s="4"/>
      <c r="E41" s="38" t="s">
        <v>18</v>
      </c>
      <c r="F41" s="38"/>
      <c r="G41" s="4"/>
    </row>
    <row r="42" spans="1:7" x14ac:dyDescent="0.3">
      <c r="A42" s="3"/>
      <c r="B42" s="3"/>
      <c r="C42" s="3"/>
      <c r="D42" s="3"/>
      <c r="E42" s="3"/>
      <c r="F42" s="3"/>
      <c r="G42" s="3"/>
    </row>
    <row r="43" spans="1:7" s="4" customFormat="1" ht="16.5" hidden="1" customHeight="1" x14ac:dyDescent="0.3"/>
    <row r="44" spans="1:7" ht="16.5" hidden="1" customHeight="1" x14ac:dyDescent="0.3"/>
    <row r="45" spans="1:7" ht="16.5" hidden="1" customHeight="1" x14ac:dyDescent="0.3"/>
    <row r="46" spans="1:7" ht="16.5" hidden="1" customHeight="1" x14ac:dyDescent="0.3"/>
    <row r="47" spans="1:7" ht="16.5" hidden="1" customHeight="1" x14ac:dyDescent="0.3"/>
    <row r="48" spans="1:7" ht="16.5" hidden="1" customHeight="1" x14ac:dyDescent="0.3"/>
    <row r="49" ht="16.5" hidden="1" customHeight="1" x14ac:dyDescent="0.3"/>
    <row r="50" ht="16.5" hidden="1" customHeight="1" x14ac:dyDescent="0.3"/>
    <row r="51" ht="16.5" hidden="1" customHeight="1" x14ac:dyDescent="0.3"/>
    <row r="52" ht="16.5" hidden="1" customHeight="1" x14ac:dyDescent="0.3"/>
  </sheetData>
  <mergeCells count="6">
    <mergeCell ref="E41:F41"/>
    <mergeCell ref="B3:C3"/>
    <mergeCell ref="D3:E3"/>
    <mergeCell ref="B4:C4"/>
    <mergeCell ref="D4:E4"/>
    <mergeCell ref="B8:C8"/>
  </mergeCells>
  <hyperlinks>
    <hyperlink ref="E41" r:id="rId1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zoomScaleNormal="100" workbookViewId="0">
      <selection activeCell="G41" sqref="G41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6" t="s">
        <v>78</v>
      </c>
      <c r="E3" s="46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77</v>
      </c>
      <c r="C9" s="23"/>
      <c r="D9" s="30">
        <v>0</v>
      </c>
      <c r="E9" s="34">
        <v>100</v>
      </c>
      <c r="F9" s="21">
        <f>D9-E9</f>
        <v>-100</v>
      </c>
      <c r="G9" s="18"/>
    </row>
    <row r="10" spans="1:7" ht="17.25" x14ac:dyDescent="0.3">
      <c r="A10" s="18"/>
      <c r="B10" s="22" t="s">
        <v>83</v>
      </c>
      <c r="C10" s="23"/>
      <c r="D10" s="30">
        <v>100</v>
      </c>
      <c r="E10" s="34">
        <v>250</v>
      </c>
      <c r="F10" s="21">
        <f t="shared" ref="F10:F21" si="0">D10-E10</f>
        <v>-150</v>
      </c>
      <c r="G10" s="18"/>
    </row>
    <row r="11" spans="1:7" ht="17.25" x14ac:dyDescent="0.3">
      <c r="A11" s="18"/>
      <c r="B11" s="22" t="s">
        <v>84</v>
      </c>
      <c r="C11" s="23"/>
      <c r="D11" s="30">
        <v>1000</v>
      </c>
      <c r="E11" s="34">
        <v>1500</v>
      </c>
      <c r="F11" s="21">
        <f t="shared" si="0"/>
        <v>-500</v>
      </c>
      <c r="G11" s="18"/>
    </row>
    <row r="12" spans="1:7" ht="17.25" x14ac:dyDescent="0.3">
      <c r="A12" s="18"/>
      <c r="B12" s="22" t="s">
        <v>85</v>
      </c>
      <c r="C12" s="23"/>
      <c r="D12" s="30">
        <v>200</v>
      </c>
      <c r="E12" s="34">
        <v>500</v>
      </c>
      <c r="F12" s="21">
        <f t="shared" si="0"/>
        <v>-300</v>
      </c>
      <c r="G12" s="18"/>
    </row>
    <row r="13" spans="1:7" ht="17.25" x14ac:dyDescent="0.3">
      <c r="A13" s="18"/>
      <c r="B13" s="22" t="s">
        <v>90</v>
      </c>
      <c r="C13" s="23"/>
      <c r="D13" s="30">
        <v>300</v>
      </c>
      <c r="E13" s="34">
        <v>300</v>
      </c>
      <c r="F13" s="21">
        <f t="shared" si="0"/>
        <v>0</v>
      </c>
      <c r="G13" s="18"/>
    </row>
    <row r="14" spans="1:7" ht="17.25" x14ac:dyDescent="0.3">
      <c r="A14" s="18"/>
      <c r="B14" s="28" t="s">
        <v>91</v>
      </c>
      <c r="C14" s="23"/>
      <c r="D14" s="30">
        <v>50</v>
      </c>
      <c r="E14" s="34">
        <v>50</v>
      </c>
      <c r="F14" s="21">
        <f t="shared" si="0"/>
        <v>0</v>
      </c>
      <c r="G14" s="18"/>
    </row>
    <row r="15" spans="1:7" ht="17.25" x14ac:dyDescent="0.3">
      <c r="A15" s="18"/>
      <c r="B15" s="22" t="s">
        <v>86</v>
      </c>
      <c r="C15" s="23"/>
      <c r="D15" s="30">
        <v>250</v>
      </c>
      <c r="E15" s="34">
        <v>200</v>
      </c>
      <c r="F15" s="21">
        <f t="shared" si="0"/>
        <v>50</v>
      </c>
      <c r="G15" s="18"/>
    </row>
    <row r="16" spans="1:7" ht="17.25" x14ac:dyDescent="0.3">
      <c r="A16" s="18"/>
      <c r="B16" s="22" t="s">
        <v>87</v>
      </c>
      <c r="C16" s="23"/>
      <c r="D16" s="30">
        <v>80</v>
      </c>
      <c r="E16" s="34">
        <v>150</v>
      </c>
      <c r="F16" s="21">
        <f t="shared" si="0"/>
        <v>-70</v>
      </c>
      <c r="G16" s="18"/>
    </row>
    <row r="17" spans="1:7" ht="17.25" x14ac:dyDescent="0.3">
      <c r="A17" s="18"/>
      <c r="B17" s="22" t="s">
        <v>89</v>
      </c>
      <c r="C17" s="23"/>
      <c r="D17" s="30">
        <v>50</v>
      </c>
      <c r="E17" s="34">
        <v>80</v>
      </c>
      <c r="F17" s="21">
        <f t="shared" si="0"/>
        <v>-30</v>
      </c>
      <c r="G17" s="18"/>
    </row>
    <row r="18" spans="1:7" ht="17.25" x14ac:dyDescent="0.3">
      <c r="A18" s="18"/>
      <c r="B18" s="22" t="s">
        <v>88</v>
      </c>
      <c r="C18" s="23"/>
      <c r="D18" s="30">
        <v>50</v>
      </c>
      <c r="E18" s="34">
        <v>100</v>
      </c>
      <c r="F18" s="21">
        <f t="shared" si="0"/>
        <v>-50</v>
      </c>
      <c r="G18" s="18"/>
    </row>
    <row r="19" spans="1:7" ht="17.25" x14ac:dyDescent="0.3">
      <c r="A19" s="18"/>
      <c r="B19" s="22" t="s">
        <v>92</v>
      </c>
      <c r="C19" s="23"/>
      <c r="D19" s="30">
        <v>200</v>
      </c>
      <c r="E19" s="34">
        <v>300</v>
      </c>
      <c r="F19" s="21">
        <f t="shared" si="0"/>
        <v>-100</v>
      </c>
      <c r="G19" s="18"/>
    </row>
    <row r="20" spans="1:7" ht="17.25" x14ac:dyDescent="0.3">
      <c r="A20" s="18"/>
      <c r="B20" s="22" t="s">
        <v>93</v>
      </c>
      <c r="C20" s="23"/>
      <c r="D20" s="30">
        <v>250</v>
      </c>
      <c r="E20" s="34">
        <v>200</v>
      </c>
      <c r="F20" s="21">
        <f t="shared" si="0"/>
        <v>50</v>
      </c>
      <c r="G20" s="18"/>
    </row>
    <row r="21" spans="1:7" ht="17.25" x14ac:dyDescent="0.3">
      <c r="A21" s="18"/>
      <c r="B21" s="29" t="s">
        <v>94</v>
      </c>
      <c r="C21" s="23"/>
      <c r="D21" s="30">
        <v>20</v>
      </c>
      <c r="E21" s="34">
        <v>30</v>
      </c>
      <c r="F21" s="21">
        <f t="shared" si="0"/>
        <v>-10</v>
      </c>
      <c r="G21" s="18"/>
    </row>
    <row r="22" spans="1:7" x14ac:dyDescent="0.3">
      <c r="B22" s="3" t="s">
        <v>19</v>
      </c>
      <c r="C22" s="3"/>
      <c r="D22" s="31">
        <f>SUM(D9:D21)</f>
        <v>2550</v>
      </c>
      <c r="E22" s="31">
        <f>SUM(E9:E21)</f>
        <v>3760</v>
      </c>
      <c r="F22" s="25">
        <f>SUM(F9:F21)</f>
        <v>-1210</v>
      </c>
      <c r="G22" s="4"/>
    </row>
    <row r="23" spans="1:7" x14ac:dyDescent="0.3">
      <c r="B23" s="4"/>
      <c r="C23" s="4"/>
      <c r="D23" s="4"/>
      <c r="E23" s="4"/>
      <c r="F23" s="4"/>
      <c r="G23" s="4"/>
    </row>
    <row r="24" spans="1:7" x14ac:dyDescent="0.3">
      <c r="B24" s="4"/>
      <c r="C24" s="4"/>
      <c r="D24" s="4"/>
      <c r="E24" s="4"/>
      <c r="F24" s="4"/>
      <c r="G24" s="4"/>
    </row>
    <row r="25" spans="1:7" x14ac:dyDescent="0.3">
      <c r="B25" s="4"/>
      <c r="C25" s="4"/>
      <c r="D25" s="4"/>
      <c r="E25" s="4"/>
      <c r="F25" s="4"/>
      <c r="G25" s="4"/>
    </row>
    <row r="26" spans="1:7" x14ac:dyDescent="0.3">
      <c r="B26" s="4"/>
      <c r="C26" s="4"/>
      <c r="D26" s="4"/>
      <c r="E26" s="4"/>
      <c r="F26" s="4"/>
      <c r="G26" s="4"/>
    </row>
    <row r="27" spans="1:7" x14ac:dyDescent="0.3">
      <c r="B27" s="4"/>
      <c r="C27" s="4"/>
      <c r="D27" s="4"/>
      <c r="E27" s="4"/>
      <c r="F27" s="4"/>
      <c r="G27" s="4"/>
    </row>
    <row r="28" spans="1:7" x14ac:dyDescent="0.3">
      <c r="B28" s="4"/>
      <c r="C28" s="4"/>
      <c r="D28" s="4"/>
      <c r="E28" s="4"/>
      <c r="F28" s="4"/>
      <c r="G28" s="4"/>
    </row>
    <row r="29" spans="1:7" x14ac:dyDescent="0.3">
      <c r="B29" s="4"/>
      <c r="C29" s="4"/>
      <c r="D29" s="4"/>
      <c r="E29" s="4"/>
      <c r="F29" s="4"/>
      <c r="G29" s="4"/>
    </row>
    <row r="30" spans="1:7" x14ac:dyDescent="0.3">
      <c r="B30" s="4"/>
      <c r="C30" s="4"/>
      <c r="D30" s="4"/>
      <c r="E30" s="4"/>
      <c r="F30" s="4"/>
      <c r="G30" s="4"/>
    </row>
    <row r="31" spans="1:7" x14ac:dyDescent="0.3">
      <c r="B31" s="4"/>
      <c r="C31" s="4"/>
      <c r="D31" s="4"/>
      <c r="E31" s="4"/>
      <c r="F31" s="4"/>
      <c r="G31" s="4"/>
    </row>
    <row r="32" spans="1:7" x14ac:dyDescent="0.3">
      <c r="B32" s="4"/>
      <c r="C32" s="6"/>
      <c r="D32" s="6"/>
      <c r="E32" s="6"/>
      <c r="F32" s="6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4"/>
      <c r="C36" s="4"/>
      <c r="D36" s="4"/>
      <c r="E36" s="4"/>
      <c r="F36" s="4"/>
      <c r="G36" s="4"/>
    </row>
    <row r="37" spans="1:7" x14ac:dyDescent="0.3">
      <c r="B37" s="10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4"/>
      <c r="F38" s="4"/>
      <c r="G38" s="4"/>
    </row>
    <row r="39" spans="1:7" x14ac:dyDescent="0.3">
      <c r="B39" s="4"/>
      <c r="C39" s="4"/>
      <c r="D39" s="4"/>
      <c r="E39" s="4"/>
      <c r="F39" s="4"/>
      <c r="G39" s="4"/>
    </row>
    <row r="40" spans="1:7" x14ac:dyDescent="0.3">
      <c r="B40" s="4"/>
      <c r="C40" s="4"/>
      <c r="D40" s="4"/>
      <c r="E40" s="4"/>
      <c r="F40" s="4"/>
      <c r="G40" s="4"/>
    </row>
    <row r="41" spans="1:7" x14ac:dyDescent="0.3">
      <c r="B41" s="10" t="s">
        <v>13</v>
      </c>
      <c r="C41" s="4"/>
      <c r="D41" s="4"/>
      <c r="E41" s="4"/>
      <c r="F41" s="4"/>
      <c r="G41" s="4"/>
    </row>
    <row r="42" spans="1:7" x14ac:dyDescent="0.3">
      <c r="B42" s="4"/>
      <c r="C42" s="4"/>
      <c r="D42" s="4"/>
      <c r="E42" s="4"/>
      <c r="F42" s="4"/>
      <c r="G42" s="4"/>
    </row>
    <row r="43" spans="1:7" x14ac:dyDescent="0.3">
      <c r="B43" s="4"/>
      <c r="C43" s="4"/>
      <c r="D43" s="4"/>
      <c r="E43" s="38" t="s">
        <v>18</v>
      </c>
      <c r="F43" s="38"/>
      <c r="G43" s="4"/>
    </row>
    <row r="44" spans="1:7" x14ac:dyDescent="0.3">
      <c r="A44" s="3"/>
      <c r="B44" s="3"/>
      <c r="C44" s="3"/>
      <c r="D44" s="3"/>
      <c r="E44" s="3"/>
      <c r="F44" s="3"/>
      <c r="G44" s="3"/>
    </row>
    <row r="45" spans="1:7" s="4" customFormat="1" ht="16.5" hidden="1" customHeight="1" x14ac:dyDescent="0.3"/>
    <row r="46" spans="1:7" ht="16.5" hidden="1" customHeight="1" x14ac:dyDescent="0.3"/>
    <row r="47" spans="1:7" ht="16.5" hidden="1" customHeight="1" x14ac:dyDescent="0.3"/>
    <row r="48" spans="1:7" ht="16.5" hidden="1" customHeight="1" x14ac:dyDescent="0.3"/>
    <row r="49" spans="2:7" ht="16.5" hidden="1" customHeight="1" x14ac:dyDescent="0.3"/>
    <row r="50" spans="2:7" ht="16.5" hidden="1" customHeight="1" x14ac:dyDescent="0.3"/>
    <row r="51" spans="2:7" s="4" customFormat="1" ht="16.5" hidden="1" customHeight="1" x14ac:dyDescent="0.3">
      <c r="B51"/>
      <c r="C51"/>
      <c r="D51"/>
      <c r="E51"/>
      <c r="F51"/>
      <c r="G51"/>
    </row>
    <row r="52" spans="2:7" s="4" customFormat="1" ht="16.5" hidden="1" customHeight="1" x14ac:dyDescent="0.3">
      <c r="B52"/>
      <c r="C52"/>
      <c r="D52"/>
      <c r="E52"/>
      <c r="F52"/>
      <c r="G52"/>
    </row>
    <row r="53" spans="2:7" s="4" customFormat="1" ht="16.5" hidden="1" customHeight="1" x14ac:dyDescent="0.3">
      <c r="B53"/>
      <c r="C53"/>
      <c r="D53"/>
      <c r="E53"/>
      <c r="F53"/>
      <c r="G53"/>
    </row>
    <row r="54" spans="2:7" s="4" customFormat="1" ht="16.5" hidden="1" customHeight="1" x14ac:dyDescent="0.3">
      <c r="B54"/>
      <c r="C54"/>
      <c r="D54"/>
      <c r="E54"/>
      <c r="F54"/>
      <c r="G54"/>
    </row>
    <row r="55" spans="2:7" ht="16.5" hidden="1" customHeight="1" x14ac:dyDescent="0.3"/>
    <row r="56" spans="2:7" s="4" customFormat="1" ht="16.5" hidden="1" customHeight="1" x14ac:dyDescent="0.3">
      <c r="B56"/>
      <c r="C56"/>
      <c r="D56"/>
      <c r="E56"/>
      <c r="F56"/>
      <c r="G56"/>
    </row>
    <row r="57" spans="2:7" s="4" customFormat="1" ht="16.5" hidden="1" customHeight="1" x14ac:dyDescent="0.3">
      <c r="B57"/>
      <c r="C57"/>
      <c r="D57"/>
      <c r="E57"/>
      <c r="F57"/>
      <c r="G57"/>
    </row>
    <row r="58" spans="2:7" s="4" customFormat="1" ht="16.5" hidden="1" customHeight="1" x14ac:dyDescent="0.3">
      <c r="B58"/>
      <c r="C58"/>
      <c r="D58"/>
      <c r="E58"/>
      <c r="F58"/>
      <c r="G58"/>
    </row>
    <row r="59" spans="2:7" s="4" customFormat="1" ht="16.5" hidden="1" customHeight="1" x14ac:dyDescent="0.3">
      <c r="B59"/>
      <c r="C59"/>
      <c r="D59"/>
      <c r="E59"/>
      <c r="F59"/>
      <c r="G59"/>
    </row>
    <row r="60" spans="2:7" s="4" customFormat="1" ht="16.5" hidden="1" customHeight="1" x14ac:dyDescent="0.3">
      <c r="B60"/>
      <c r="C60"/>
      <c r="D60"/>
      <c r="E60"/>
      <c r="F60"/>
      <c r="G60"/>
    </row>
    <row r="61" spans="2:7" s="4" customFormat="1" ht="16.5" hidden="1" customHeight="1" x14ac:dyDescent="0.3">
      <c r="B61"/>
      <c r="C61"/>
      <c r="D61"/>
      <c r="E61"/>
      <c r="F61"/>
      <c r="G61"/>
    </row>
    <row r="62" spans="2:7" s="4" customFormat="1" ht="16.5" hidden="1" customHeight="1" x14ac:dyDescent="0.3">
      <c r="B62"/>
      <c r="C62"/>
      <c r="D62"/>
      <c r="E62"/>
      <c r="F62"/>
      <c r="G62"/>
    </row>
    <row r="63" spans="2:7" ht="16.5" hidden="1" customHeight="1" x14ac:dyDescent="0.3"/>
    <row r="64" spans="2:7" ht="16.5" hidden="1" customHeight="1" x14ac:dyDescent="0.3"/>
    <row r="65" ht="16.5" hidden="1" customHeight="1" x14ac:dyDescent="0.3"/>
  </sheetData>
  <mergeCells count="6">
    <mergeCell ref="E43:F43"/>
    <mergeCell ref="B3:C3"/>
    <mergeCell ref="D3:E3"/>
    <mergeCell ref="B4:C4"/>
    <mergeCell ref="D4:E4"/>
    <mergeCell ref="B8:C8"/>
  </mergeCells>
  <hyperlinks>
    <hyperlink ref="E43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zoomScaleNormal="100" workbookViewId="0">
      <selection activeCell="F13" sqref="F13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2" x14ac:dyDescent="0.45">
      <c r="B3" s="40">
        <f ca="1">E5-TODAY()</f>
        <v>240</v>
      </c>
      <c r="C3" s="40"/>
      <c r="D3" s="44" t="s">
        <v>4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21</v>
      </c>
      <c r="C9" s="23"/>
      <c r="D9" s="30">
        <v>2000</v>
      </c>
      <c r="E9" s="34">
        <v>2500</v>
      </c>
      <c r="F9" s="21">
        <f>Actual-Estimated</f>
        <v>500</v>
      </c>
      <c r="G9" s="18"/>
    </row>
    <row r="10" spans="1:7" ht="17.25" x14ac:dyDescent="0.3">
      <c r="A10" s="18"/>
      <c r="B10" s="22" t="s">
        <v>22</v>
      </c>
      <c r="C10" s="23"/>
      <c r="D10" s="30">
        <v>500</v>
      </c>
      <c r="E10" s="34">
        <v>1000</v>
      </c>
      <c r="F10" s="21">
        <f>D10-E10</f>
        <v>-500</v>
      </c>
      <c r="G10" s="18"/>
    </row>
    <row r="11" spans="1:7" ht="17.25" x14ac:dyDescent="0.3">
      <c r="A11" s="18"/>
      <c r="B11" s="22" t="s">
        <v>23</v>
      </c>
      <c r="C11" s="23"/>
      <c r="D11" s="30">
        <v>500</v>
      </c>
      <c r="E11" s="34">
        <v>1000</v>
      </c>
      <c r="F11" s="21">
        <f t="shared" ref="F11:F20" si="0">D11-E11</f>
        <v>-500</v>
      </c>
      <c r="G11" s="18"/>
    </row>
    <row r="12" spans="1:7" ht="17.25" x14ac:dyDescent="0.3">
      <c r="A12" s="18"/>
      <c r="B12" s="22" t="s">
        <v>31</v>
      </c>
      <c r="C12" s="23"/>
      <c r="D12" s="30">
        <v>2000</v>
      </c>
      <c r="E12" s="34">
        <v>2500</v>
      </c>
      <c r="F12" s="21">
        <f t="shared" si="0"/>
        <v>-500</v>
      </c>
      <c r="G12" s="18"/>
    </row>
    <row r="13" spans="1:7" ht="17.25" x14ac:dyDescent="0.3">
      <c r="A13" s="18"/>
      <c r="B13" s="22" t="s">
        <v>32</v>
      </c>
      <c r="C13" s="23"/>
      <c r="D13" s="30">
        <v>0</v>
      </c>
      <c r="E13" s="34">
        <v>1000</v>
      </c>
      <c r="F13" s="21">
        <f t="shared" si="0"/>
        <v>-1000</v>
      </c>
      <c r="G13" s="18"/>
    </row>
    <row r="14" spans="1:7" ht="17.25" x14ac:dyDescent="0.3">
      <c r="A14" s="18"/>
      <c r="B14" s="22" t="s">
        <v>24</v>
      </c>
      <c r="C14" s="23"/>
      <c r="D14" s="30">
        <v>200</v>
      </c>
      <c r="E14" s="34">
        <v>500</v>
      </c>
      <c r="F14" s="21">
        <f t="shared" si="0"/>
        <v>-300</v>
      </c>
      <c r="G14" s="18"/>
    </row>
    <row r="15" spans="1:7" ht="17.25" x14ac:dyDescent="0.3">
      <c r="A15" s="18"/>
      <c r="B15" s="22" t="s">
        <v>25</v>
      </c>
      <c r="C15" s="23"/>
      <c r="D15" s="30">
        <v>200</v>
      </c>
      <c r="E15" s="34">
        <v>300</v>
      </c>
      <c r="F15" s="21">
        <f t="shared" si="0"/>
        <v>-100</v>
      </c>
      <c r="G15" s="18"/>
    </row>
    <row r="16" spans="1:7" ht="17.25" x14ac:dyDescent="0.3">
      <c r="A16" s="18"/>
      <c r="B16" s="22" t="s">
        <v>26</v>
      </c>
      <c r="C16" s="23"/>
      <c r="D16" s="30">
        <v>300</v>
      </c>
      <c r="E16" s="34">
        <v>250</v>
      </c>
      <c r="F16" s="21">
        <f t="shared" si="0"/>
        <v>50</v>
      </c>
      <c r="G16" s="18"/>
    </row>
    <row r="17" spans="1:7" ht="17.25" x14ac:dyDescent="0.3">
      <c r="A17" s="18"/>
      <c r="B17" s="22" t="s">
        <v>27</v>
      </c>
      <c r="C17" s="23"/>
      <c r="D17" s="30">
        <v>10</v>
      </c>
      <c r="E17" s="34">
        <v>20</v>
      </c>
      <c r="F17" s="21">
        <f t="shared" si="0"/>
        <v>-10</v>
      </c>
      <c r="G17" s="18"/>
    </row>
    <row r="18" spans="1:7" s="1" customFormat="1" ht="17.25" x14ac:dyDescent="0.3">
      <c r="A18" s="19"/>
      <c r="B18" s="22" t="s">
        <v>28</v>
      </c>
      <c r="C18" s="23"/>
      <c r="D18" s="30">
        <v>10</v>
      </c>
      <c r="E18" s="34">
        <v>15</v>
      </c>
      <c r="F18" s="21">
        <f t="shared" si="0"/>
        <v>-5</v>
      </c>
      <c r="G18" s="19"/>
    </row>
    <row r="19" spans="1:7" ht="17.25" x14ac:dyDescent="0.3">
      <c r="A19" s="18"/>
      <c r="B19" s="22" t="s">
        <v>29</v>
      </c>
      <c r="C19" s="23"/>
      <c r="D19" s="30">
        <v>250</v>
      </c>
      <c r="E19" s="34">
        <v>300</v>
      </c>
      <c r="F19" s="21">
        <f t="shared" si="0"/>
        <v>-50</v>
      </c>
      <c r="G19" s="18"/>
    </row>
    <row r="20" spans="1:7" x14ac:dyDescent="0.3">
      <c r="A20" s="18"/>
      <c r="B20" s="20" t="s">
        <v>30</v>
      </c>
      <c r="C20" s="20"/>
      <c r="D20" s="34">
        <v>80</v>
      </c>
      <c r="E20" s="34">
        <v>100</v>
      </c>
      <c r="F20" s="21">
        <f t="shared" si="0"/>
        <v>-20</v>
      </c>
      <c r="G20" s="18"/>
    </row>
    <row r="21" spans="1:7" x14ac:dyDescent="0.3">
      <c r="B21" s="3" t="s">
        <v>19</v>
      </c>
      <c r="C21" s="3"/>
      <c r="D21" s="31">
        <f>SUM(D9:D20)</f>
        <v>6050</v>
      </c>
      <c r="E21" s="31">
        <f t="shared" ref="E21" si="1">SUM(E9:E20)</f>
        <v>9485</v>
      </c>
      <c r="F21" s="25">
        <f>SUM(F9:F20)</f>
        <v>-2435</v>
      </c>
      <c r="G21" s="4"/>
    </row>
    <row r="22" spans="1:7" x14ac:dyDescent="0.3">
      <c r="B22" s="4"/>
      <c r="C22" s="4"/>
      <c r="D22" s="4"/>
      <c r="E22" s="4"/>
      <c r="F22" s="4"/>
      <c r="G22" s="4"/>
    </row>
    <row r="23" spans="1:7" x14ac:dyDescent="0.3">
      <c r="B23" s="4"/>
      <c r="C23" s="4"/>
      <c r="D23" s="4"/>
      <c r="E23" s="4"/>
      <c r="F23" s="4"/>
      <c r="G23" s="4"/>
    </row>
    <row r="24" spans="1:7" x14ac:dyDescent="0.3">
      <c r="B24" s="4"/>
      <c r="C24" s="4"/>
      <c r="D24" s="4"/>
      <c r="E24" s="4"/>
      <c r="F24" s="4"/>
      <c r="G24" s="4"/>
    </row>
    <row r="25" spans="1:7" x14ac:dyDescent="0.3">
      <c r="B25" s="4"/>
      <c r="C25" s="4"/>
      <c r="D25" s="4"/>
      <c r="E25" s="4"/>
      <c r="F25" s="4"/>
      <c r="G25" s="4"/>
    </row>
    <row r="26" spans="1:7" x14ac:dyDescent="0.3">
      <c r="B26" s="4"/>
      <c r="C26" s="4"/>
      <c r="D26" s="4"/>
      <c r="E26" s="4"/>
      <c r="F26" s="4"/>
      <c r="G26" s="4"/>
    </row>
    <row r="27" spans="1:7" x14ac:dyDescent="0.3">
      <c r="B27" s="4"/>
      <c r="C27" s="4"/>
      <c r="D27" s="4"/>
      <c r="E27" s="4"/>
      <c r="F27" s="4"/>
      <c r="G27" s="4"/>
    </row>
    <row r="28" spans="1:7" x14ac:dyDescent="0.3">
      <c r="B28" s="4"/>
      <c r="C28" s="4"/>
      <c r="D28" s="4"/>
      <c r="E28" s="4"/>
      <c r="F28" s="4"/>
      <c r="G28" s="4"/>
    </row>
    <row r="29" spans="1:7" x14ac:dyDescent="0.3">
      <c r="B29" s="4"/>
      <c r="C29" s="4"/>
      <c r="D29" s="4"/>
      <c r="E29" s="4"/>
      <c r="F29" s="4"/>
      <c r="G29" s="4"/>
    </row>
    <row r="30" spans="1:7" x14ac:dyDescent="0.3">
      <c r="B30" s="4"/>
      <c r="C30" s="4"/>
      <c r="D30" s="4"/>
      <c r="E30" s="4"/>
      <c r="F30" s="4"/>
      <c r="G30" s="4"/>
    </row>
    <row r="31" spans="1:7" x14ac:dyDescent="0.3">
      <c r="B31" s="4"/>
      <c r="C31" s="6"/>
      <c r="D31" s="6"/>
      <c r="E31" s="6"/>
      <c r="F31" s="6"/>
      <c r="G31" s="4"/>
    </row>
    <row r="32" spans="1:7" x14ac:dyDescent="0.3">
      <c r="B32" s="4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10"/>
      <c r="C36" s="4"/>
      <c r="D36" s="4"/>
      <c r="E36" s="4"/>
      <c r="F36" s="4"/>
      <c r="G36" s="4"/>
    </row>
    <row r="37" spans="1:7" x14ac:dyDescent="0.3">
      <c r="B37" s="4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4"/>
      <c r="F38" s="4"/>
      <c r="G38" s="4"/>
    </row>
    <row r="39" spans="1:7" x14ac:dyDescent="0.3">
      <c r="B39" s="4"/>
      <c r="C39" s="4"/>
      <c r="D39" s="4"/>
      <c r="E39" s="4"/>
      <c r="F39" s="4"/>
      <c r="G39" s="4"/>
    </row>
    <row r="40" spans="1:7" x14ac:dyDescent="0.3">
      <c r="B40" s="10" t="s">
        <v>13</v>
      </c>
      <c r="C40" s="4"/>
      <c r="D40" s="4"/>
      <c r="E40" s="4"/>
      <c r="F40" s="4"/>
      <c r="G40" s="4"/>
    </row>
    <row r="41" spans="1:7" x14ac:dyDescent="0.3">
      <c r="B41" s="4"/>
      <c r="C41" s="4"/>
      <c r="D41" s="4"/>
      <c r="E41" s="4"/>
      <c r="F41" s="4"/>
      <c r="G41" s="4"/>
    </row>
    <row r="42" spans="1:7" x14ac:dyDescent="0.3">
      <c r="B42" s="4"/>
      <c r="C42" s="4"/>
      <c r="D42" s="4"/>
      <c r="E42" s="38" t="s">
        <v>18</v>
      </c>
      <c r="F42" s="38"/>
      <c r="G42" s="4"/>
    </row>
    <row r="43" spans="1:7" x14ac:dyDescent="0.3">
      <c r="A43" s="3"/>
      <c r="B43" s="3"/>
      <c r="C43" s="3"/>
      <c r="D43" s="3"/>
      <c r="E43" s="3"/>
      <c r="F43" s="3"/>
      <c r="G43" s="3"/>
    </row>
    <row r="44" spans="1:7" s="4" customFormat="1" ht="16.5" hidden="1" customHeight="1" x14ac:dyDescent="0.3"/>
    <row r="45" spans="1:7" ht="16.5" hidden="1" customHeight="1" x14ac:dyDescent="0.3"/>
  </sheetData>
  <mergeCells count="6">
    <mergeCell ref="B3:C3"/>
    <mergeCell ref="B4:C4"/>
    <mergeCell ref="D4:E4"/>
    <mergeCell ref="B8:C8"/>
    <mergeCell ref="E42:F42"/>
    <mergeCell ref="D3:E3"/>
  </mergeCells>
  <hyperlinks>
    <hyperlink ref="E42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>
      <selection activeCell="B18" sqref="B18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2" x14ac:dyDescent="0.45">
      <c r="B3" s="40">
        <f ca="1">E5-TODAY()</f>
        <v>240</v>
      </c>
      <c r="C3" s="40"/>
      <c r="D3" s="44" t="s">
        <v>5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33</v>
      </c>
      <c r="C9" s="23"/>
      <c r="D9" s="30">
        <v>2500</v>
      </c>
      <c r="E9" s="34">
        <v>2500</v>
      </c>
      <c r="F9" s="21">
        <f>D9-E9</f>
        <v>0</v>
      </c>
      <c r="G9" s="18"/>
    </row>
    <row r="10" spans="1:7" ht="17.25" x14ac:dyDescent="0.3">
      <c r="A10" s="18"/>
      <c r="B10" s="26" t="s">
        <v>40</v>
      </c>
      <c r="C10" s="23"/>
      <c r="D10" s="30">
        <v>800</v>
      </c>
      <c r="E10" s="34">
        <v>0</v>
      </c>
      <c r="F10" s="21">
        <f t="shared" ref="F10:F15" si="0">D10-E10</f>
        <v>800</v>
      </c>
      <c r="G10" s="18"/>
    </row>
    <row r="11" spans="1:7" ht="17.25" x14ac:dyDescent="0.3">
      <c r="A11" s="18"/>
      <c r="B11" s="26" t="s">
        <v>41</v>
      </c>
      <c r="C11" s="23"/>
      <c r="D11" s="30">
        <v>800</v>
      </c>
      <c r="E11" s="34">
        <v>1000</v>
      </c>
      <c r="F11" s="21">
        <f t="shared" si="0"/>
        <v>-200</v>
      </c>
      <c r="G11" s="18"/>
    </row>
    <row r="12" spans="1:7" ht="17.25" x14ac:dyDescent="0.3">
      <c r="A12" s="18"/>
      <c r="B12" s="26" t="s">
        <v>100</v>
      </c>
      <c r="C12" s="23"/>
      <c r="D12" s="30">
        <v>1500</v>
      </c>
      <c r="E12" s="34">
        <v>3000</v>
      </c>
      <c r="F12" s="21">
        <f t="shared" si="0"/>
        <v>-1500</v>
      </c>
      <c r="G12" s="18"/>
    </row>
    <row r="13" spans="1:7" ht="17.25" x14ac:dyDescent="0.3">
      <c r="A13" s="18"/>
      <c r="B13" s="22" t="s">
        <v>34</v>
      </c>
      <c r="C13" s="23"/>
      <c r="D13" s="30">
        <v>25000</v>
      </c>
      <c r="E13" s="34">
        <v>28000</v>
      </c>
      <c r="F13" s="21">
        <f t="shared" si="0"/>
        <v>-3000</v>
      </c>
      <c r="G13" s="18"/>
    </row>
    <row r="14" spans="1:7" x14ac:dyDescent="0.3">
      <c r="A14" s="18"/>
      <c r="B14" s="20" t="s">
        <v>47</v>
      </c>
      <c r="C14" s="20"/>
      <c r="D14" s="34">
        <v>2000</v>
      </c>
      <c r="E14" s="34">
        <v>1500</v>
      </c>
      <c r="F14" s="20">
        <f t="shared" si="0"/>
        <v>500</v>
      </c>
      <c r="G14" s="18"/>
    </row>
    <row r="15" spans="1:7" ht="17.25" x14ac:dyDescent="0.3">
      <c r="A15" s="18"/>
      <c r="B15" s="22" t="s">
        <v>35</v>
      </c>
      <c r="C15" s="23"/>
      <c r="D15" s="30">
        <v>15000</v>
      </c>
      <c r="E15" s="34">
        <v>12500</v>
      </c>
      <c r="F15" s="21">
        <f t="shared" si="0"/>
        <v>2500</v>
      </c>
      <c r="G15" s="18"/>
    </row>
    <row r="16" spans="1:7" ht="17.25" x14ac:dyDescent="0.3">
      <c r="A16" s="18"/>
      <c r="B16" s="22" t="s">
        <v>38</v>
      </c>
      <c r="C16" s="23"/>
      <c r="D16" s="30">
        <v>0</v>
      </c>
      <c r="E16" s="34">
        <v>3500</v>
      </c>
      <c r="F16" s="21">
        <f>D16-E16</f>
        <v>-3500</v>
      </c>
      <c r="G16" s="18"/>
    </row>
    <row r="17" spans="1:7" ht="17.25" x14ac:dyDescent="0.3">
      <c r="A17" s="18"/>
      <c r="B17" s="22" t="s">
        <v>36</v>
      </c>
      <c r="C17" s="23"/>
      <c r="D17" s="30">
        <v>800</v>
      </c>
      <c r="E17" s="34">
        <v>1000</v>
      </c>
      <c r="F17" s="21">
        <f>D17-E17</f>
        <v>-200</v>
      </c>
      <c r="G17" s="18"/>
    </row>
    <row r="18" spans="1:7" ht="17.25" x14ac:dyDescent="0.3">
      <c r="A18" s="18"/>
      <c r="B18" s="22" t="s">
        <v>37</v>
      </c>
      <c r="C18" s="23"/>
      <c r="D18" s="30">
        <v>300</v>
      </c>
      <c r="E18" s="34">
        <v>600</v>
      </c>
      <c r="F18" s="21">
        <f>D18-E18</f>
        <v>-300</v>
      </c>
      <c r="G18" s="18"/>
    </row>
    <row r="19" spans="1:7" ht="17.25" x14ac:dyDescent="0.3">
      <c r="A19" s="18"/>
      <c r="B19" s="22" t="s">
        <v>39</v>
      </c>
      <c r="C19" s="23"/>
      <c r="D19" s="30">
        <v>3000</v>
      </c>
      <c r="E19" s="34">
        <v>2500</v>
      </c>
      <c r="F19" s="21">
        <f>D19-E19</f>
        <v>500</v>
      </c>
      <c r="G19" s="18"/>
    </row>
    <row r="20" spans="1:7" x14ac:dyDescent="0.3">
      <c r="B20" s="3" t="s">
        <v>19</v>
      </c>
      <c r="C20" s="3"/>
      <c r="D20" s="31">
        <f>SUM(D9:D19)</f>
        <v>51700</v>
      </c>
      <c r="E20" s="31">
        <f>SUM(E9:E19)</f>
        <v>56100</v>
      </c>
      <c r="F20" s="25">
        <f>SUM(F9:F19)</f>
        <v>-4400</v>
      </c>
      <c r="G20" s="4"/>
    </row>
    <row r="21" spans="1:7" x14ac:dyDescent="0.3">
      <c r="B21" s="4"/>
      <c r="C21" s="4"/>
      <c r="D21" s="4"/>
      <c r="E21" s="4"/>
      <c r="F21" s="4"/>
      <c r="G21" s="4"/>
    </row>
    <row r="22" spans="1:7" x14ac:dyDescent="0.3">
      <c r="B22" s="4"/>
      <c r="C22" s="4"/>
      <c r="D22" s="4"/>
      <c r="E22" s="4"/>
      <c r="F22" s="4"/>
      <c r="G22" s="4"/>
    </row>
    <row r="23" spans="1:7" x14ac:dyDescent="0.3">
      <c r="B23" s="4"/>
      <c r="C23" s="4"/>
      <c r="D23" s="4"/>
      <c r="E23" s="4"/>
      <c r="F23" s="4"/>
      <c r="G23" s="4"/>
    </row>
    <row r="24" spans="1:7" x14ac:dyDescent="0.3">
      <c r="B24" s="4"/>
      <c r="C24" s="4"/>
      <c r="D24" s="4"/>
      <c r="E24" s="4"/>
      <c r="F24" s="4"/>
      <c r="G24" s="4"/>
    </row>
    <row r="25" spans="1:7" x14ac:dyDescent="0.3">
      <c r="B25" s="4"/>
      <c r="C25" s="4"/>
      <c r="D25" s="4"/>
      <c r="E25" s="4"/>
      <c r="F25" s="4"/>
      <c r="G25" s="4"/>
    </row>
    <row r="26" spans="1:7" x14ac:dyDescent="0.3">
      <c r="B26" s="4"/>
      <c r="C26" s="4"/>
      <c r="D26" s="4"/>
      <c r="E26" s="4"/>
      <c r="F26" s="4"/>
      <c r="G26" s="4"/>
    </row>
    <row r="27" spans="1:7" x14ac:dyDescent="0.3">
      <c r="B27" s="4"/>
      <c r="C27" s="4"/>
      <c r="D27" s="4"/>
      <c r="E27" s="4"/>
      <c r="F27" s="4"/>
      <c r="G27" s="4"/>
    </row>
    <row r="28" spans="1:7" x14ac:dyDescent="0.3">
      <c r="B28" s="4"/>
      <c r="C28" s="4"/>
      <c r="D28" s="4"/>
      <c r="E28" s="4"/>
      <c r="F28" s="4"/>
      <c r="G28" s="4"/>
    </row>
    <row r="29" spans="1:7" x14ac:dyDescent="0.3">
      <c r="B29" s="4"/>
      <c r="C29" s="4"/>
      <c r="D29" s="4"/>
      <c r="E29" s="4"/>
      <c r="F29" s="4"/>
      <c r="G29" s="4"/>
    </row>
    <row r="30" spans="1:7" x14ac:dyDescent="0.3">
      <c r="B30" s="4"/>
      <c r="C30" s="6"/>
      <c r="D30" s="6"/>
      <c r="E30" s="6"/>
      <c r="F30" s="6"/>
      <c r="G30" s="4"/>
    </row>
    <row r="31" spans="1:7" x14ac:dyDescent="0.3">
      <c r="B31" s="4"/>
      <c r="C31" s="4"/>
      <c r="D31" s="4"/>
      <c r="E31" s="4"/>
      <c r="F31" s="4"/>
      <c r="G31" s="4"/>
    </row>
    <row r="32" spans="1:7" x14ac:dyDescent="0.3">
      <c r="B32" s="4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10"/>
      <c r="C35" s="4"/>
      <c r="D35" s="4"/>
      <c r="E35" s="4"/>
      <c r="F35" s="4"/>
      <c r="G35" s="4"/>
    </row>
    <row r="36" spans="1:7" x14ac:dyDescent="0.3">
      <c r="B36" s="4"/>
      <c r="C36" s="4"/>
      <c r="D36" s="4"/>
      <c r="E36" s="4"/>
      <c r="F36" s="4"/>
      <c r="G36" s="4"/>
    </row>
    <row r="37" spans="1:7" x14ac:dyDescent="0.3">
      <c r="B37" s="4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4"/>
      <c r="F38" s="4"/>
      <c r="G38" s="4"/>
    </row>
    <row r="39" spans="1:7" x14ac:dyDescent="0.3">
      <c r="B39" s="10" t="s">
        <v>13</v>
      </c>
      <c r="C39" s="4"/>
      <c r="D39" s="4"/>
      <c r="E39" s="4"/>
      <c r="F39" s="4"/>
      <c r="G39" s="4"/>
    </row>
    <row r="40" spans="1:7" x14ac:dyDescent="0.3">
      <c r="B40" s="4"/>
      <c r="C40" s="4"/>
      <c r="D40" s="4"/>
      <c r="E40" s="4"/>
      <c r="F40" s="4"/>
      <c r="G40" s="4"/>
    </row>
    <row r="41" spans="1:7" x14ac:dyDescent="0.3">
      <c r="B41" s="4"/>
      <c r="C41" s="4"/>
      <c r="D41" s="4"/>
      <c r="E41" s="38" t="s">
        <v>18</v>
      </c>
      <c r="F41" s="38"/>
      <c r="G41" s="4"/>
    </row>
    <row r="42" spans="1:7" x14ac:dyDescent="0.3">
      <c r="A42" s="3"/>
      <c r="B42" s="3"/>
      <c r="C42" s="3"/>
      <c r="D42" s="3"/>
      <c r="E42" s="3"/>
      <c r="F42" s="3"/>
      <c r="G42" s="3"/>
    </row>
    <row r="43" spans="1:7" s="4" customFormat="1" ht="16.5" hidden="1" customHeight="1" x14ac:dyDescent="0.3"/>
    <row r="44" spans="1:7" ht="16.5" hidden="1" customHeight="1" x14ac:dyDescent="0.3"/>
    <row r="45" spans="1:7" ht="16.5" hidden="1" customHeight="1" x14ac:dyDescent="0.3"/>
    <row r="46" spans="1:7" ht="16.5" hidden="1" customHeight="1" x14ac:dyDescent="0.3"/>
    <row r="47" spans="1:7" ht="16.5" hidden="1" customHeight="1" x14ac:dyDescent="0.3"/>
  </sheetData>
  <mergeCells count="6">
    <mergeCell ref="E41:F41"/>
    <mergeCell ref="B3:C3"/>
    <mergeCell ref="D3:E3"/>
    <mergeCell ref="B4:C4"/>
    <mergeCell ref="D4:E4"/>
    <mergeCell ref="B8:C8"/>
  </mergeCells>
  <hyperlinks>
    <hyperlink ref="E41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zoomScaleNormal="100" workbookViewId="0">
      <selection activeCell="F13" sqref="F13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5" t="s">
        <v>42</v>
      </c>
      <c r="E3" s="45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43</v>
      </c>
      <c r="C9" s="23"/>
      <c r="D9" s="30">
        <v>200</v>
      </c>
      <c r="E9" s="34">
        <v>150</v>
      </c>
      <c r="F9" s="21">
        <f>D9-E9</f>
        <v>50</v>
      </c>
      <c r="G9" s="18"/>
    </row>
    <row r="10" spans="1:7" ht="17.25" x14ac:dyDescent="0.3">
      <c r="A10" s="18"/>
      <c r="B10" s="26" t="s">
        <v>44</v>
      </c>
      <c r="C10" s="23"/>
      <c r="D10" s="30">
        <v>1200</v>
      </c>
      <c r="E10" s="34">
        <v>1100</v>
      </c>
      <c r="F10" s="21">
        <f t="shared" ref="F10:F13" si="0">D10-E10</f>
        <v>100</v>
      </c>
      <c r="G10" s="18"/>
    </row>
    <row r="11" spans="1:7" ht="17.25" x14ac:dyDescent="0.3">
      <c r="A11" s="18"/>
      <c r="B11" s="26" t="s">
        <v>48</v>
      </c>
      <c r="C11" s="23"/>
      <c r="D11" s="30">
        <v>150</v>
      </c>
      <c r="E11" s="34">
        <v>150</v>
      </c>
      <c r="F11" s="21">
        <f>D11-E11</f>
        <v>0</v>
      </c>
      <c r="G11" s="18"/>
    </row>
    <row r="12" spans="1:7" ht="17.25" x14ac:dyDescent="0.3">
      <c r="A12" s="18"/>
      <c r="B12" s="26" t="s">
        <v>45</v>
      </c>
      <c r="C12" s="23"/>
      <c r="D12" s="30">
        <v>55</v>
      </c>
      <c r="E12" s="34">
        <v>55</v>
      </c>
      <c r="F12" s="21">
        <f t="shared" si="0"/>
        <v>0</v>
      </c>
      <c r="G12" s="18"/>
    </row>
    <row r="13" spans="1:7" ht="17.25" x14ac:dyDescent="0.3">
      <c r="A13" s="18"/>
      <c r="B13" s="22" t="s">
        <v>46</v>
      </c>
      <c r="C13" s="23"/>
      <c r="D13" s="30">
        <v>200</v>
      </c>
      <c r="E13" s="34">
        <v>300</v>
      </c>
      <c r="F13" s="21">
        <f t="shared" si="0"/>
        <v>-100</v>
      </c>
      <c r="G13" s="18"/>
    </row>
    <row r="14" spans="1:7" x14ac:dyDescent="0.3">
      <c r="B14" s="3" t="s">
        <v>19</v>
      </c>
      <c r="C14" s="3"/>
      <c r="D14" s="31">
        <f>SUM(D9:D13)</f>
        <v>1805</v>
      </c>
      <c r="E14" s="31">
        <f>SUM(E9:E13)</f>
        <v>1755</v>
      </c>
      <c r="F14" s="25">
        <f>SUM(F9:F13)</f>
        <v>50</v>
      </c>
      <c r="G14" s="4"/>
    </row>
    <row r="15" spans="1:7" x14ac:dyDescent="0.3">
      <c r="B15" s="4"/>
      <c r="C15" s="4"/>
      <c r="D15" s="4"/>
      <c r="E15" s="4"/>
      <c r="F15" s="4"/>
      <c r="G15" s="4"/>
    </row>
    <row r="16" spans="1:7" x14ac:dyDescent="0.3">
      <c r="B16" s="4"/>
      <c r="C16" s="4"/>
      <c r="D16" s="4"/>
      <c r="E16" s="4"/>
      <c r="F16" s="4"/>
      <c r="G16" s="4"/>
    </row>
    <row r="17" spans="2:7" x14ac:dyDescent="0.3">
      <c r="B17" s="4"/>
      <c r="C17" s="4"/>
      <c r="D17" s="4"/>
      <c r="E17" s="4"/>
      <c r="F17" s="4"/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4"/>
      <c r="D23" s="4"/>
      <c r="E23" s="4"/>
      <c r="F23" s="4"/>
      <c r="G23" s="4"/>
    </row>
    <row r="24" spans="2:7" x14ac:dyDescent="0.3">
      <c r="B24" s="4"/>
      <c r="C24" s="6"/>
      <c r="D24" s="6"/>
      <c r="E24" s="6"/>
      <c r="F24" s="6"/>
      <c r="G24" s="4"/>
    </row>
    <row r="25" spans="2:7" x14ac:dyDescent="0.3">
      <c r="B25" s="4"/>
      <c r="C25" s="4"/>
      <c r="D25" s="4"/>
      <c r="E25" s="4"/>
      <c r="F25" s="4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4"/>
      <c r="D27" s="4"/>
      <c r="E27" s="4"/>
      <c r="F27" s="4"/>
      <c r="G27" s="4"/>
    </row>
    <row r="28" spans="2:7" x14ac:dyDescent="0.3">
      <c r="B28" s="4"/>
      <c r="C28" s="4"/>
      <c r="D28" s="4"/>
      <c r="E28" s="4"/>
      <c r="F28" s="4"/>
      <c r="G28" s="4"/>
    </row>
    <row r="29" spans="2:7" x14ac:dyDescent="0.3">
      <c r="B29" s="10"/>
      <c r="C29" s="4"/>
      <c r="D29" s="4"/>
      <c r="E29" s="4"/>
      <c r="F29" s="4"/>
      <c r="G29" s="4"/>
    </row>
    <row r="30" spans="2:7" x14ac:dyDescent="0.3">
      <c r="B30" s="4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4"/>
      <c r="C32" s="4"/>
      <c r="D32" s="4"/>
      <c r="E32" s="4"/>
      <c r="F32" s="4"/>
      <c r="G32" s="4"/>
    </row>
    <row r="33" spans="1:7" x14ac:dyDescent="0.3">
      <c r="B33" s="10" t="s">
        <v>13</v>
      </c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38" t="s">
        <v>18</v>
      </c>
      <c r="F35" s="38"/>
      <c r="G35" s="4"/>
    </row>
    <row r="36" spans="1:7" x14ac:dyDescent="0.3">
      <c r="A36" s="3"/>
      <c r="B36" s="3"/>
      <c r="C36" s="3"/>
      <c r="D36" s="3"/>
      <c r="E36" s="3"/>
      <c r="F36" s="3"/>
      <c r="G36" s="3"/>
    </row>
    <row r="37" spans="1:7" s="4" customFormat="1" ht="16.5" hidden="1" customHeight="1" x14ac:dyDescent="0.3"/>
    <row r="38" spans="1:7" ht="16.5" hidden="1" customHeight="1" x14ac:dyDescent="0.3"/>
    <row r="39" spans="1:7" ht="16.5" hidden="1" customHeight="1" x14ac:dyDescent="0.3"/>
    <row r="40" spans="1:7" ht="16.5" hidden="1" customHeight="1" x14ac:dyDescent="0.3"/>
    <row r="41" spans="1:7" ht="16.5" hidden="1" customHeight="1" x14ac:dyDescent="0.3"/>
    <row r="42" spans="1:7" ht="16.5" hidden="1" customHeight="1" x14ac:dyDescent="0.3"/>
    <row r="43" spans="1:7" ht="16.5" hidden="1" customHeight="1" x14ac:dyDescent="0.3"/>
    <row r="44" spans="1:7" ht="16.5" hidden="1" customHeight="1" x14ac:dyDescent="0.3"/>
    <row r="45" spans="1:7" ht="16.5" hidden="1" customHeight="1" x14ac:dyDescent="0.3"/>
    <row r="46" spans="1:7" ht="16.5" hidden="1" customHeight="1" x14ac:dyDescent="0.3"/>
  </sheetData>
  <mergeCells count="6">
    <mergeCell ref="E35:F35"/>
    <mergeCell ref="B3:C3"/>
    <mergeCell ref="D3:E3"/>
    <mergeCell ref="B4:C4"/>
    <mergeCell ref="D4:E4"/>
    <mergeCell ref="B8:C8"/>
  </mergeCells>
  <hyperlinks>
    <hyperlink ref="E35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Normal="100" workbookViewId="0">
      <selection activeCell="F14" sqref="F14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4" t="s">
        <v>7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74</v>
      </c>
      <c r="C9" s="23"/>
      <c r="D9" s="30">
        <v>300</v>
      </c>
      <c r="E9" s="34">
        <v>250</v>
      </c>
      <c r="F9" s="21">
        <f>D9-E9</f>
        <v>50</v>
      </c>
      <c r="G9" s="18"/>
    </row>
    <row r="10" spans="1:7" ht="17.25" x14ac:dyDescent="0.3">
      <c r="A10" s="18"/>
      <c r="B10" s="22" t="s">
        <v>75</v>
      </c>
      <c r="C10" s="23"/>
      <c r="D10" s="30">
        <v>200</v>
      </c>
      <c r="E10" s="34">
        <v>200</v>
      </c>
      <c r="F10" s="21">
        <f>D10-E10</f>
        <v>0</v>
      </c>
      <c r="G10" s="18"/>
    </row>
    <row r="11" spans="1:7" ht="17.25" x14ac:dyDescent="0.3">
      <c r="A11" s="18"/>
      <c r="B11" s="22" t="s">
        <v>76</v>
      </c>
      <c r="C11" s="23"/>
      <c r="D11" s="30">
        <v>400</v>
      </c>
      <c r="E11" s="34">
        <v>350</v>
      </c>
      <c r="F11" s="21">
        <f t="shared" ref="F11:F13" si="0">D11-E11</f>
        <v>50</v>
      </c>
      <c r="G11" s="18"/>
    </row>
    <row r="12" spans="1:7" ht="17.25" x14ac:dyDescent="0.3">
      <c r="A12" s="18"/>
      <c r="B12" s="22" t="s">
        <v>77</v>
      </c>
      <c r="C12" s="23"/>
      <c r="D12" s="30">
        <v>100</v>
      </c>
      <c r="E12" s="34">
        <v>100</v>
      </c>
      <c r="F12" s="21">
        <f t="shared" si="0"/>
        <v>0</v>
      </c>
      <c r="G12" s="18"/>
    </row>
    <row r="13" spans="1:7" ht="17.25" x14ac:dyDescent="0.3">
      <c r="A13" s="18"/>
      <c r="B13" s="22" t="s">
        <v>78</v>
      </c>
      <c r="C13" s="23"/>
      <c r="D13" s="30">
        <v>0</v>
      </c>
      <c r="E13" s="34">
        <v>0</v>
      </c>
      <c r="F13" s="21">
        <f t="shared" si="0"/>
        <v>0</v>
      </c>
      <c r="G13" s="18"/>
    </row>
    <row r="14" spans="1:7" x14ac:dyDescent="0.3">
      <c r="B14" s="3" t="s">
        <v>19</v>
      </c>
      <c r="C14" s="3"/>
      <c r="D14" s="31">
        <f>SUM(D9:D13)</f>
        <v>1000</v>
      </c>
      <c r="E14" s="31">
        <f>SUM(E9:E13)</f>
        <v>900</v>
      </c>
      <c r="F14" s="25">
        <f>SUM(F9:F13)</f>
        <v>100</v>
      </c>
      <c r="G14" s="4"/>
    </row>
    <row r="15" spans="1:7" x14ac:dyDescent="0.3">
      <c r="B15" s="4"/>
      <c r="C15" s="4"/>
      <c r="D15" s="4"/>
      <c r="E15" s="4"/>
      <c r="F15" s="4"/>
      <c r="G15" s="4"/>
    </row>
    <row r="16" spans="1:7" x14ac:dyDescent="0.3">
      <c r="B16" s="4"/>
      <c r="C16" s="4"/>
      <c r="D16" s="4"/>
      <c r="E16" s="4"/>
      <c r="F16" s="4"/>
      <c r="G16" s="4"/>
    </row>
    <row r="17" spans="2:7" x14ac:dyDescent="0.3">
      <c r="B17" s="4"/>
      <c r="C17" s="4"/>
      <c r="D17" s="4"/>
      <c r="E17" s="4"/>
      <c r="F17" s="4"/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4"/>
      <c r="D23" s="4"/>
      <c r="E23" s="4"/>
      <c r="F23" s="4"/>
      <c r="G23" s="4"/>
    </row>
    <row r="24" spans="2:7" x14ac:dyDescent="0.3">
      <c r="B24" s="4"/>
      <c r="C24" s="6"/>
      <c r="D24" s="6"/>
      <c r="E24" s="6"/>
      <c r="F24" s="6"/>
      <c r="G24" s="4"/>
    </row>
    <row r="25" spans="2:7" x14ac:dyDescent="0.3">
      <c r="B25" s="4"/>
      <c r="C25" s="4"/>
      <c r="D25" s="4"/>
      <c r="E25" s="4"/>
      <c r="F25" s="4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4"/>
      <c r="D27" s="4"/>
      <c r="E27" s="4"/>
      <c r="F27" s="4"/>
      <c r="G27" s="4"/>
    </row>
    <row r="28" spans="2:7" x14ac:dyDescent="0.3">
      <c r="B28" s="4"/>
      <c r="C28" s="4"/>
      <c r="D28" s="4"/>
      <c r="E28" s="4"/>
      <c r="F28" s="4"/>
      <c r="G28" s="4"/>
    </row>
    <row r="29" spans="2:7" x14ac:dyDescent="0.3">
      <c r="B29" s="10"/>
      <c r="C29" s="4"/>
      <c r="D29" s="4"/>
      <c r="E29" s="4"/>
      <c r="F29" s="4"/>
      <c r="G29" s="4"/>
    </row>
    <row r="30" spans="2:7" x14ac:dyDescent="0.3">
      <c r="B30" s="4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4"/>
      <c r="C32" s="4"/>
      <c r="D32" s="4"/>
      <c r="E32" s="4"/>
      <c r="F32" s="4"/>
      <c r="G32" s="4"/>
    </row>
    <row r="33" spans="1:7" x14ac:dyDescent="0.3">
      <c r="B33" s="10" t="s">
        <v>13</v>
      </c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38" t="s">
        <v>18</v>
      </c>
      <c r="F35" s="38"/>
      <c r="G35" s="4"/>
    </row>
    <row r="36" spans="1:7" x14ac:dyDescent="0.3">
      <c r="A36" s="3"/>
      <c r="B36" s="3"/>
      <c r="C36" s="3"/>
      <c r="D36" s="3"/>
      <c r="E36" s="3"/>
      <c r="F36" s="3"/>
      <c r="G36" s="3"/>
    </row>
    <row r="37" spans="1:7" s="4" customFormat="1" ht="16.5" hidden="1" customHeight="1" x14ac:dyDescent="0.3"/>
    <row r="38" spans="1:7" ht="16.5" hidden="1" customHeight="1" x14ac:dyDescent="0.3"/>
    <row r="39" spans="1:7" ht="16.5" hidden="1" customHeight="1" x14ac:dyDescent="0.3"/>
    <row r="40" spans="1:7" ht="16.5" hidden="1" customHeight="1" x14ac:dyDescent="0.3"/>
    <row r="41" spans="1:7" ht="16.5" hidden="1" customHeight="1" x14ac:dyDescent="0.3"/>
    <row r="42" spans="1:7" ht="16.5" hidden="1" customHeight="1" x14ac:dyDescent="0.3"/>
    <row r="43" spans="1:7" s="4" customFormat="1" ht="16.5" hidden="1" customHeight="1" x14ac:dyDescent="0.3">
      <c r="B43"/>
      <c r="C43"/>
      <c r="D43"/>
      <c r="E43"/>
      <c r="F43"/>
      <c r="G43"/>
    </row>
    <row r="44" spans="1:7" s="4" customFormat="1" ht="16.5" hidden="1" customHeight="1" x14ac:dyDescent="0.3">
      <c r="B44"/>
      <c r="C44"/>
      <c r="D44"/>
      <c r="E44"/>
      <c r="F44"/>
      <c r="G44"/>
    </row>
    <row r="45" spans="1:7" s="4" customFormat="1" ht="16.5" hidden="1" customHeight="1" x14ac:dyDescent="0.3">
      <c r="B45"/>
      <c r="C45"/>
      <c r="D45"/>
      <c r="E45"/>
      <c r="F45"/>
      <c r="G45"/>
    </row>
    <row r="46" spans="1:7" s="4" customFormat="1" ht="16.5" hidden="1" customHeight="1" x14ac:dyDescent="0.3">
      <c r="B46"/>
      <c r="C46"/>
      <c r="D46"/>
      <c r="E46"/>
      <c r="F46"/>
      <c r="G46"/>
    </row>
    <row r="47" spans="1:7" ht="16.5" hidden="1" customHeight="1" x14ac:dyDescent="0.3"/>
    <row r="48" spans="1:7" s="4" customFormat="1" ht="16.5" hidden="1" customHeight="1" x14ac:dyDescent="0.3">
      <c r="B48"/>
      <c r="C48"/>
      <c r="D48"/>
      <c r="E48"/>
      <c r="F48"/>
      <c r="G48"/>
    </row>
    <row r="49" spans="2:7" s="4" customFormat="1" ht="16.5" hidden="1" customHeight="1" x14ac:dyDescent="0.3">
      <c r="B49"/>
      <c r="C49"/>
      <c r="D49"/>
      <c r="E49"/>
      <c r="F49"/>
      <c r="G49"/>
    </row>
    <row r="50" spans="2:7" s="4" customFormat="1" ht="16.5" hidden="1" customHeight="1" x14ac:dyDescent="0.3">
      <c r="B50"/>
      <c r="C50"/>
      <c r="D50"/>
      <c r="E50"/>
      <c r="F50"/>
      <c r="G50"/>
    </row>
    <row r="51" spans="2:7" s="4" customFormat="1" ht="16.5" hidden="1" customHeight="1" x14ac:dyDescent="0.3">
      <c r="B51"/>
      <c r="C51"/>
      <c r="D51"/>
      <c r="E51"/>
      <c r="F51"/>
      <c r="G51"/>
    </row>
    <row r="52" spans="2:7" s="4" customFormat="1" ht="16.5" hidden="1" customHeight="1" x14ac:dyDescent="0.3">
      <c r="B52"/>
      <c r="C52"/>
      <c r="D52"/>
      <c r="E52"/>
      <c r="F52"/>
      <c r="G52"/>
    </row>
    <row r="53" spans="2:7" s="4" customFormat="1" ht="16.5" hidden="1" customHeight="1" x14ac:dyDescent="0.3">
      <c r="B53"/>
      <c r="C53"/>
      <c r="D53"/>
      <c r="E53"/>
      <c r="F53"/>
      <c r="G53"/>
    </row>
    <row r="54" spans="2:7" s="4" customFormat="1" ht="16.5" hidden="1" customHeight="1" x14ac:dyDescent="0.3">
      <c r="B54"/>
      <c r="C54"/>
      <c r="D54"/>
      <c r="E54"/>
      <c r="F54"/>
      <c r="G54"/>
    </row>
    <row r="55" spans="2:7" ht="16.5" hidden="1" customHeight="1" x14ac:dyDescent="0.3"/>
  </sheetData>
  <mergeCells count="6">
    <mergeCell ref="E35:F35"/>
    <mergeCell ref="B3:C3"/>
    <mergeCell ref="D3:E3"/>
    <mergeCell ref="B4:C4"/>
    <mergeCell ref="D4:E4"/>
    <mergeCell ref="B8:C8"/>
  </mergeCells>
  <hyperlinks>
    <hyperlink ref="E35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Normal="100" workbookViewId="0">
      <selection activeCell="F12" sqref="F12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6" t="s">
        <v>79</v>
      </c>
      <c r="E3" s="46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82</v>
      </c>
      <c r="C9" s="23"/>
      <c r="D9" s="30">
        <v>1000</v>
      </c>
      <c r="E9" s="34">
        <v>2500</v>
      </c>
      <c r="F9" s="21">
        <f>D9-E9</f>
        <v>-1500</v>
      </c>
      <c r="G9" s="18"/>
    </row>
    <row r="10" spans="1:7" ht="17.25" x14ac:dyDescent="0.3">
      <c r="A10" s="18"/>
      <c r="B10" s="22" t="s">
        <v>80</v>
      </c>
      <c r="C10" s="23"/>
      <c r="D10" s="30">
        <v>150</v>
      </c>
      <c r="E10" s="34">
        <v>200</v>
      </c>
      <c r="F10" s="21">
        <f>D10-E10</f>
        <v>-50</v>
      </c>
      <c r="G10" s="18"/>
    </row>
    <row r="11" spans="1:7" ht="17.25" x14ac:dyDescent="0.3">
      <c r="A11" s="18"/>
      <c r="B11" s="22" t="s">
        <v>81</v>
      </c>
      <c r="C11" s="23"/>
      <c r="D11" s="30">
        <v>250</v>
      </c>
      <c r="E11" s="34">
        <v>300</v>
      </c>
      <c r="F11" s="21">
        <f t="shared" ref="F11:F12" si="0">D11-E11</f>
        <v>-50</v>
      </c>
      <c r="G11" s="18"/>
    </row>
    <row r="12" spans="1:7" ht="17.25" x14ac:dyDescent="0.3">
      <c r="A12" s="18"/>
      <c r="B12" s="22" t="s">
        <v>78</v>
      </c>
      <c r="C12" s="23"/>
      <c r="D12" s="30">
        <v>0</v>
      </c>
      <c r="E12" s="34">
        <v>150</v>
      </c>
      <c r="F12" s="21">
        <f t="shared" si="0"/>
        <v>-150</v>
      </c>
      <c r="G12" s="18"/>
    </row>
    <row r="13" spans="1:7" x14ac:dyDescent="0.3">
      <c r="B13" s="3" t="s">
        <v>19</v>
      </c>
      <c r="C13" s="3"/>
      <c r="D13" s="31">
        <f>SUM(D9:D12)</f>
        <v>1400</v>
      </c>
      <c r="E13" s="31">
        <f>SUM(E9:E12)</f>
        <v>3150</v>
      </c>
      <c r="F13" s="25">
        <f>SUM(F9:F12)</f>
        <v>-1750</v>
      </c>
      <c r="G13" s="4"/>
    </row>
    <row r="14" spans="1:7" x14ac:dyDescent="0.3">
      <c r="B14" s="4"/>
      <c r="C14" s="4"/>
      <c r="D14" s="4"/>
      <c r="E14" s="4"/>
      <c r="F14" s="4"/>
      <c r="G14" s="4"/>
    </row>
    <row r="15" spans="1:7" x14ac:dyDescent="0.3">
      <c r="B15" s="4"/>
      <c r="C15" s="4"/>
      <c r="D15" s="4"/>
      <c r="E15" s="4"/>
      <c r="F15" s="4"/>
      <c r="G15" s="4"/>
    </row>
    <row r="16" spans="1:7" x14ac:dyDescent="0.3">
      <c r="B16" s="4"/>
      <c r="C16" s="4"/>
      <c r="D16" s="4"/>
      <c r="E16" s="4"/>
      <c r="F16" s="4"/>
      <c r="G16" s="4"/>
    </row>
    <row r="17" spans="2:7" x14ac:dyDescent="0.3">
      <c r="B17" s="4"/>
      <c r="C17" s="4"/>
      <c r="D17" s="4"/>
      <c r="E17" s="4"/>
      <c r="F17" s="4"/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6"/>
      <c r="D23" s="6"/>
      <c r="E23" s="6"/>
      <c r="F23" s="6"/>
      <c r="G23" s="4"/>
    </row>
    <row r="24" spans="2:7" x14ac:dyDescent="0.3">
      <c r="B24" s="4"/>
      <c r="C24" s="4"/>
      <c r="D24" s="4"/>
      <c r="E24" s="4"/>
      <c r="F24" s="4"/>
      <c r="G24" s="4"/>
    </row>
    <row r="25" spans="2:7" x14ac:dyDescent="0.3">
      <c r="B25" s="4"/>
      <c r="C25" s="4"/>
      <c r="D25" s="4"/>
      <c r="E25" s="4"/>
      <c r="F25" s="4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4"/>
      <c r="D27" s="4"/>
      <c r="E27" s="4"/>
      <c r="F27" s="4"/>
      <c r="G27" s="4"/>
    </row>
    <row r="28" spans="2:7" x14ac:dyDescent="0.3">
      <c r="B28" s="10"/>
      <c r="C28" s="4"/>
      <c r="D28" s="4"/>
      <c r="E28" s="4"/>
      <c r="F28" s="4"/>
      <c r="G28" s="4"/>
    </row>
    <row r="29" spans="2:7" x14ac:dyDescent="0.3">
      <c r="B29" s="4"/>
      <c r="C29" s="4"/>
      <c r="D29" s="4"/>
      <c r="E29" s="4"/>
      <c r="F29" s="4"/>
      <c r="G29" s="4"/>
    </row>
    <row r="30" spans="2:7" x14ac:dyDescent="0.3">
      <c r="B30" s="4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10" t="s">
        <v>13</v>
      </c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38" t="s">
        <v>18</v>
      </c>
      <c r="F34" s="38"/>
      <c r="G34" s="4"/>
    </row>
    <row r="35" spans="1:7" x14ac:dyDescent="0.3">
      <c r="A35" s="3"/>
      <c r="B35" s="3"/>
      <c r="C35" s="3"/>
      <c r="D35" s="3"/>
      <c r="E35" s="3"/>
      <c r="F35" s="3"/>
      <c r="G35" s="3"/>
    </row>
    <row r="36" spans="1:7" s="4" customFormat="1" ht="16.5" hidden="1" customHeight="1" x14ac:dyDescent="0.3"/>
    <row r="37" spans="1:7" ht="16.5" hidden="1" customHeight="1" x14ac:dyDescent="0.3"/>
    <row r="38" spans="1:7" ht="16.5" hidden="1" customHeight="1" x14ac:dyDescent="0.3"/>
    <row r="39" spans="1:7" ht="16.5" hidden="1" customHeight="1" x14ac:dyDescent="0.3"/>
    <row r="40" spans="1:7" ht="16.5" hidden="1" customHeight="1" x14ac:dyDescent="0.3"/>
    <row r="41" spans="1:7" ht="16.5" hidden="1" customHeight="1" x14ac:dyDescent="0.3"/>
    <row r="42" spans="1:7" s="4" customFormat="1" ht="16.5" hidden="1" customHeight="1" x14ac:dyDescent="0.3">
      <c r="B42"/>
      <c r="C42"/>
      <c r="D42"/>
      <c r="E42"/>
      <c r="F42"/>
      <c r="G42"/>
    </row>
    <row r="43" spans="1:7" s="4" customFormat="1" ht="16.5" hidden="1" customHeight="1" x14ac:dyDescent="0.3">
      <c r="B43"/>
      <c r="C43"/>
      <c r="D43"/>
      <c r="E43"/>
      <c r="F43"/>
      <c r="G43"/>
    </row>
    <row r="44" spans="1:7" s="4" customFormat="1" ht="16.5" hidden="1" customHeight="1" x14ac:dyDescent="0.3">
      <c r="B44"/>
      <c r="C44"/>
      <c r="D44"/>
      <c r="E44"/>
      <c r="F44"/>
      <c r="G44"/>
    </row>
    <row r="45" spans="1:7" s="4" customFormat="1" ht="16.5" hidden="1" customHeight="1" x14ac:dyDescent="0.3">
      <c r="B45"/>
      <c r="C45"/>
      <c r="D45"/>
      <c r="E45"/>
      <c r="F45"/>
      <c r="G45"/>
    </row>
    <row r="46" spans="1:7" ht="16.5" hidden="1" customHeight="1" x14ac:dyDescent="0.3"/>
    <row r="47" spans="1:7" s="4" customFormat="1" ht="16.5" hidden="1" customHeight="1" x14ac:dyDescent="0.3">
      <c r="B47"/>
      <c r="C47"/>
      <c r="D47"/>
      <c r="E47"/>
      <c r="F47"/>
      <c r="G47"/>
    </row>
    <row r="48" spans="1:7" s="4" customFormat="1" ht="16.5" hidden="1" customHeight="1" x14ac:dyDescent="0.3">
      <c r="B48"/>
      <c r="C48"/>
      <c r="D48"/>
      <c r="E48"/>
      <c r="F48"/>
      <c r="G48"/>
    </row>
    <row r="49" spans="2:7" s="4" customFormat="1" ht="16.5" hidden="1" customHeight="1" x14ac:dyDescent="0.3">
      <c r="B49"/>
      <c r="C49"/>
      <c r="D49"/>
      <c r="E49"/>
      <c r="F49"/>
      <c r="G49"/>
    </row>
    <row r="50" spans="2:7" s="4" customFormat="1" ht="16.5" hidden="1" customHeight="1" x14ac:dyDescent="0.3">
      <c r="B50"/>
      <c r="C50"/>
      <c r="D50"/>
      <c r="E50"/>
      <c r="F50"/>
      <c r="G50"/>
    </row>
    <row r="51" spans="2:7" s="4" customFormat="1" ht="16.5" hidden="1" customHeight="1" x14ac:dyDescent="0.3">
      <c r="B51"/>
      <c r="C51"/>
      <c r="D51"/>
      <c r="E51"/>
      <c r="F51"/>
      <c r="G51"/>
    </row>
    <row r="52" spans="2:7" s="4" customFormat="1" ht="16.5" hidden="1" customHeight="1" x14ac:dyDescent="0.3">
      <c r="B52"/>
      <c r="C52"/>
      <c r="D52"/>
      <c r="E52"/>
      <c r="F52"/>
      <c r="G52"/>
    </row>
    <row r="53" spans="2:7" s="4" customFormat="1" ht="16.5" hidden="1" customHeight="1" x14ac:dyDescent="0.3">
      <c r="B53"/>
      <c r="C53"/>
      <c r="D53"/>
      <c r="E53"/>
      <c r="F53"/>
      <c r="G53"/>
    </row>
    <row r="54" spans="2:7" ht="16.5" hidden="1" customHeight="1" x14ac:dyDescent="0.3"/>
    <row r="55" spans="2:7" ht="16.5" hidden="1" customHeight="1" x14ac:dyDescent="0.3"/>
  </sheetData>
  <mergeCells count="6">
    <mergeCell ref="E34:F34"/>
    <mergeCell ref="B3:C3"/>
    <mergeCell ref="D3:E3"/>
    <mergeCell ref="B4:C4"/>
    <mergeCell ref="D4:E4"/>
    <mergeCell ref="B8:C8"/>
  </mergeCells>
  <hyperlinks>
    <hyperlink ref="E34" r:id="rId1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Normal="100" workbookViewId="0">
      <selection activeCell="F33" sqref="F33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4" t="s">
        <v>9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69</v>
      </c>
      <c r="C9" s="23"/>
      <c r="D9" s="30">
        <v>450</v>
      </c>
      <c r="E9" s="34">
        <v>500</v>
      </c>
      <c r="F9" s="21">
        <f>D9-E9</f>
        <v>-50</v>
      </c>
      <c r="G9" s="18"/>
    </row>
    <row r="10" spans="1:7" ht="17.25" x14ac:dyDescent="0.3">
      <c r="A10" s="18"/>
      <c r="B10" s="22" t="s">
        <v>70</v>
      </c>
      <c r="C10" s="23"/>
      <c r="D10" s="30">
        <v>500</v>
      </c>
      <c r="E10" s="34">
        <v>550</v>
      </c>
      <c r="F10" s="21">
        <f>D10-E10</f>
        <v>-50</v>
      </c>
      <c r="G10" s="18"/>
    </row>
    <row r="11" spans="1:7" ht="17.25" x14ac:dyDescent="0.3">
      <c r="A11" s="18"/>
      <c r="B11" s="22" t="s">
        <v>71</v>
      </c>
      <c r="C11" s="23"/>
      <c r="D11" s="30">
        <v>200</v>
      </c>
      <c r="E11" s="34">
        <v>200</v>
      </c>
      <c r="F11" s="21">
        <f t="shared" ref="F11:F14" si="0">D11-E11</f>
        <v>0</v>
      </c>
      <c r="G11" s="18"/>
    </row>
    <row r="12" spans="1:7" ht="17.25" x14ac:dyDescent="0.3">
      <c r="A12" s="18"/>
      <c r="B12" s="22" t="s">
        <v>72</v>
      </c>
      <c r="C12" s="23"/>
      <c r="D12" s="30">
        <v>250</v>
      </c>
      <c r="E12" s="34">
        <v>200</v>
      </c>
      <c r="F12" s="21">
        <f t="shared" si="0"/>
        <v>50</v>
      </c>
      <c r="G12" s="18"/>
    </row>
    <row r="13" spans="1:7" ht="17.25" x14ac:dyDescent="0.3">
      <c r="A13" s="18"/>
      <c r="B13" s="22" t="s">
        <v>73</v>
      </c>
      <c r="C13" s="23"/>
      <c r="D13" s="30">
        <v>1500</v>
      </c>
      <c r="E13" s="34">
        <v>1800</v>
      </c>
      <c r="F13" s="21">
        <f t="shared" si="0"/>
        <v>-300</v>
      </c>
      <c r="G13" s="18"/>
    </row>
    <row r="14" spans="1:7" ht="17.25" x14ac:dyDescent="0.3">
      <c r="A14" s="18"/>
      <c r="B14" s="22" t="s">
        <v>101</v>
      </c>
      <c r="C14" s="23"/>
      <c r="D14" s="30">
        <v>0</v>
      </c>
      <c r="E14" s="34">
        <v>500</v>
      </c>
      <c r="F14" s="21">
        <f t="shared" si="0"/>
        <v>-500</v>
      </c>
      <c r="G14" s="18"/>
    </row>
    <row r="15" spans="1:7" x14ac:dyDescent="0.3">
      <c r="B15" s="3" t="s">
        <v>19</v>
      </c>
      <c r="C15" s="3"/>
      <c r="D15" s="31">
        <f>SUM(D9:D14)</f>
        <v>2900</v>
      </c>
      <c r="E15" s="31">
        <f>SUM(E9:E14)</f>
        <v>3750</v>
      </c>
      <c r="F15" s="25">
        <f>SUM(F9:F14)</f>
        <v>-850</v>
      </c>
      <c r="G15" s="4"/>
    </row>
    <row r="16" spans="1:7" x14ac:dyDescent="0.3">
      <c r="B16" s="4"/>
      <c r="C16" s="4"/>
      <c r="D16" s="4"/>
      <c r="E16" s="4"/>
      <c r="F16" s="4"/>
      <c r="G16" s="4"/>
    </row>
    <row r="17" spans="2:7" x14ac:dyDescent="0.3">
      <c r="B17" s="4"/>
      <c r="C17" s="4"/>
      <c r="D17" s="4"/>
      <c r="E17" s="4"/>
      <c r="F17" s="4"/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4"/>
      <c r="D23" s="4"/>
      <c r="E23" s="4"/>
      <c r="F23" s="4"/>
      <c r="G23" s="4"/>
    </row>
    <row r="24" spans="2:7" x14ac:dyDescent="0.3">
      <c r="B24" s="4"/>
      <c r="C24" s="4"/>
      <c r="D24" s="4"/>
      <c r="E24" s="4"/>
      <c r="F24" s="4"/>
      <c r="G24" s="4"/>
    </row>
    <row r="25" spans="2:7" x14ac:dyDescent="0.3">
      <c r="B25" s="4"/>
      <c r="C25" s="6"/>
      <c r="D25" s="6"/>
      <c r="E25" s="6"/>
      <c r="F25" s="6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4"/>
      <c r="D27" s="4"/>
      <c r="E27" s="4"/>
      <c r="F27" s="4"/>
      <c r="G27" s="4"/>
    </row>
    <row r="28" spans="2:7" x14ac:dyDescent="0.3">
      <c r="B28" s="4"/>
      <c r="C28" s="4"/>
      <c r="D28" s="4"/>
      <c r="E28" s="4"/>
      <c r="F28" s="4"/>
      <c r="G28" s="4"/>
    </row>
    <row r="29" spans="2:7" x14ac:dyDescent="0.3">
      <c r="B29" s="4"/>
      <c r="C29" s="4"/>
      <c r="D29" s="4"/>
      <c r="E29" s="4"/>
      <c r="F29" s="4"/>
      <c r="G29" s="4"/>
    </row>
    <row r="30" spans="2:7" x14ac:dyDescent="0.3">
      <c r="B30" s="10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4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10" t="s">
        <v>13</v>
      </c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4"/>
      <c r="C36" s="4"/>
      <c r="D36" s="4"/>
      <c r="E36" s="38" t="s">
        <v>18</v>
      </c>
      <c r="F36" s="38"/>
      <c r="G36" s="4"/>
    </row>
    <row r="37" spans="1:7" x14ac:dyDescent="0.3">
      <c r="A37" s="3"/>
      <c r="B37" s="3"/>
      <c r="C37" s="3"/>
      <c r="D37" s="3"/>
      <c r="E37" s="3"/>
      <c r="F37" s="3"/>
      <c r="G37" s="3"/>
    </row>
    <row r="38" spans="1:7" s="4" customFormat="1" ht="16.5" hidden="1" customHeight="1" x14ac:dyDescent="0.3"/>
    <row r="39" spans="1:7" ht="16.5" hidden="1" customHeight="1" x14ac:dyDescent="0.3"/>
    <row r="40" spans="1:7" ht="16.5" hidden="1" customHeight="1" x14ac:dyDescent="0.3"/>
    <row r="41" spans="1:7" ht="16.5" hidden="1" customHeight="1" x14ac:dyDescent="0.3"/>
    <row r="42" spans="1:7" ht="16.5" hidden="1" customHeight="1" x14ac:dyDescent="0.3"/>
    <row r="43" spans="1:7" ht="16.5" hidden="1" customHeight="1" x14ac:dyDescent="0.3"/>
    <row r="44" spans="1:7" s="4" customFormat="1" ht="16.5" hidden="1" customHeight="1" x14ac:dyDescent="0.3">
      <c r="B44"/>
      <c r="C44"/>
      <c r="D44"/>
      <c r="E44"/>
      <c r="F44"/>
      <c r="G44"/>
    </row>
    <row r="45" spans="1:7" s="4" customFormat="1" ht="16.5" hidden="1" customHeight="1" x14ac:dyDescent="0.3">
      <c r="B45"/>
      <c r="C45"/>
      <c r="D45"/>
      <c r="E45"/>
      <c r="F45"/>
      <c r="G45"/>
    </row>
    <row r="46" spans="1:7" s="4" customFormat="1" ht="16.5" hidden="1" customHeight="1" x14ac:dyDescent="0.3">
      <c r="B46"/>
      <c r="C46"/>
      <c r="D46"/>
      <c r="E46"/>
      <c r="F46"/>
      <c r="G46"/>
    </row>
    <row r="47" spans="1:7" s="4" customFormat="1" ht="16.5" hidden="1" customHeight="1" x14ac:dyDescent="0.3">
      <c r="B47"/>
      <c r="C47"/>
      <c r="D47"/>
      <c r="E47"/>
      <c r="F47"/>
      <c r="G47"/>
    </row>
    <row r="48" spans="1:7" ht="16.5" hidden="1" customHeight="1" x14ac:dyDescent="0.3"/>
    <row r="49" ht="16.5" hidden="1" customHeight="1" x14ac:dyDescent="0.3"/>
    <row r="50" ht="16.5" hidden="1" customHeight="1" x14ac:dyDescent="0.3"/>
    <row r="51" ht="16.5" hidden="1" customHeight="1" x14ac:dyDescent="0.3"/>
    <row r="52" ht="16.5" hidden="1" customHeight="1" x14ac:dyDescent="0.3"/>
    <row r="53" ht="16.5" hidden="1" customHeight="1" x14ac:dyDescent="0.3"/>
    <row r="54" ht="16.5" hidden="1" customHeight="1" x14ac:dyDescent="0.3"/>
    <row r="55" ht="16.5" hidden="1" customHeight="1" x14ac:dyDescent="0.3"/>
  </sheetData>
  <mergeCells count="6">
    <mergeCell ref="E36:F36"/>
    <mergeCell ref="B3:C3"/>
    <mergeCell ref="D3:E3"/>
    <mergeCell ref="B4:C4"/>
    <mergeCell ref="D4:E4"/>
    <mergeCell ref="B8:C8"/>
  </mergeCells>
  <hyperlinks>
    <hyperlink ref="E36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Normal="100" workbookViewId="0">
      <selection activeCell="F16" sqref="F16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4" t="s">
        <v>8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95</v>
      </c>
      <c r="C9" s="23"/>
      <c r="D9" s="30">
        <v>0</v>
      </c>
      <c r="E9" s="34">
        <v>50</v>
      </c>
      <c r="F9" s="21">
        <f>D9-E9</f>
        <v>-50</v>
      </c>
      <c r="G9" s="18"/>
    </row>
    <row r="10" spans="1:7" ht="17.25" x14ac:dyDescent="0.3">
      <c r="A10" s="18"/>
      <c r="B10" s="22" t="s">
        <v>96</v>
      </c>
      <c r="C10" s="23"/>
      <c r="D10" s="30">
        <v>0</v>
      </c>
      <c r="E10" s="34">
        <v>1000</v>
      </c>
      <c r="F10" s="21">
        <f>D10-E10</f>
        <v>-1000</v>
      </c>
      <c r="G10" s="18"/>
    </row>
    <row r="11" spans="1:7" ht="17.25" x14ac:dyDescent="0.3">
      <c r="A11" s="18"/>
      <c r="B11" s="22" t="s">
        <v>97</v>
      </c>
      <c r="C11" s="23"/>
      <c r="D11" s="30">
        <v>0</v>
      </c>
      <c r="E11" s="34">
        <v>1000</v>
      </c>
      <c r="F11" s="21">
        <f t="shared" ref="F11:F16" si="0">D11-E11</f>
        <v>-1000</v>
      </c>
      <c r="G11" s="18"/>
    </row>
    <row r="12" spans="1:7" ht="17.25" x14ac:dyDescent="0.3">
      <c r="A12" s="18"/>
      <c r="B12" s="22" t="s">
        <v>98</v>
      </c>
      <c r="C12" s="23"/>
      <c r="D12" s="30">
        <v>200</v>
      </c>
      <c r="E12" s="34">
        <v>500</v>
      </c>
      <c r="F12" s="21">
        <f t="shared" si="0"/>
        <v>-300</v>
      </c>
      <c r="G12" s="18"/>
    </row>
    <row r="13" spans="1:7" ht="17.25" x14ac:dyDescent="0.3">
      <c r="A13" s="18"/>
      <c r="B13" s="22" t="s">
        <v>99</v>
      </c>
      <c r="C13" s="23"/>
      <c r="D13" s="30"/>
      <c r="E13" s="34">
        <v>0</v>
      </c>
      <c r="F13" s="21">
        <f t="shared" si="0"/>
        <v>0</v>
      </c>
      <c r="G13" s="18"/>
    </row>
    <row r="14" spans="1:7" ht="17.25" x14ac:dyDescent="0.3">
      <c r="A14" s="18"/>
      <c r="B14" s="22" t="s">
        <v>99</v>
      </c>
      <c r="C14" s="23"/>
      <c r="D14" s="30"/>
      <c r="E14" s="34">
        <v>0</v>
      </c>
      <c r="F14" s="21">
        <f t="shared" si="0"/>
        <v>0</v>
      </c>
      <c r="G14" s="18"/>
    </row>
    <row r="15" spans="1:7" ht="17.25" x14ac:dyDescent="0.3">
      <c r="A15" s="18"/>
      <c r="B15" s="22" t="s">
        <v>99</v>
      </c>
      <c r="C15" s="23"/>
      <c r="D15" s="30"/>
      <c r="E15" s="34">
        <v>0</v>
      </c>
      <c r="F15" s="21">
        <f t="shared" si="0"/>
        <v>0</v>
      </c>
      <c r="G15" s="18"/>
    </row>
    <row r="16" spans="1:7" ht="17.25" x14ac:dyDescent="0.3">
      <c r="A16" s="18"/>
      <c r="B16" s="22" t="s">
        <v>99</v>
      </c>
      <c r="C16" s="23"/>
      <c r="D16" s="30"/>
      <c r="E16" s="34">
        <v>0</v>
      </c>
      <c r="F16" s="21">
        <f t="shared" si="0"/>
        <v>0</v>
      </c>
      <c r="G16" s="18"/>
    </row>
    <row r="17" spans="2:7" x14ac:dyDescent="0.3">
      <c r="B17" s="3" t="s">
        <v>19</v>
      </c>
      <c r="C17" s="3"/>
      <c r="D17" s="31">
        <f>SUM(D9:D16)</f>
        <v>200</v>
      </c>
      <c r="E17" s="31">
        <f>SUM(E9:E16)</f>
        <v>2550</v>
      </c>
      <c r="F17" s="25">
        <f>SUM(F9:F16)</f>
        <v>-2350</v>
      </c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4"/>
      <c r="D23" s="4"/>
      <c r="E23" s="4"/>
      <c r="F23" s="4"/>
      <c r="G23" s="4"/>
    </row>
    <row r="24" spans="2:7" x14ac:dyDescent="0.3">
      <c r="B24" s="4"/>
      <c r="C24" s="4"/>
      <c r="D24" s="4"/>
      <c r="E24" s="4"/>
      <c r="F24" s="4"/>
      <c r="G24" s="4"/>
    </row>
    <row r="25" spans="2:7" x14ac:dyDescent="0.3">
      <c r="B25" s="4"/>
      <c r="C25" s="4"/>
      <c r="D25" s="4"/>
      <c r="E25" s="4"/>
      <c r="F25" s="4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6"/>
      <c r="D27" s="6"/>
      <c r="E27" s="6"/>
      <c r="F27" s="6"/>
      <c r="G27" s="4"/>
    </row>
    <row r="28" spans="2:7" x14ac:dyDescent="0.3">
      <c r="B28" s="4"/>
      <c r="C28" s="4"/>
      <c r="D28" s="4"/>
      <c r="E28" s="4"/>
      <c r="F28" s="4"/>
      <c r="G28" s="4"/>
    </row>
    <row r="29" spans="2:7" x14ac:dyDescent="0.3">
      <c r="B29" s="4"/>
      <c r="C29" s="4"/>
      <c r="D29" s="4"/>
      <c r="E29" s="4"/>
      <c r="F29" s="4"/>
      <c r="G29" s="4"/>
    </row>
    <row r="30" spans="2:7" x14ac:dyDescent="0.3">
      <c r="B30" s="4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10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10" t="s">
        <v>13</v>
      </c>
      <c r="C36" s="4"/>
      <c r="D36" s="4"/>
      <c r="E36" s="4"/>
      <c r="F36" s="4"/>
      <c r="G36" s="4"/>
    </row>
    <row r="37" spans="1:7" x14ac:dyDescent="0.3">
      <c r="B37" s="4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38" t="s">
        <v>18</v>
      </c>
      <c r="F38" s="38"/>
      <c r="G38" s="4"/>
    </row>
    <row r="39" spans="1:7" x14ac:dyDescent="0.3">
      <c r="A39" s="3"/>
      <c r="B39" s="3"/>
      <c r="C39" s="3"/>
      <c r="D39" s="3"/>
      <c r="E39" s="3"/>
      <c r="F39" s="3"/>
      <c r="G39" s="3"/>
    </row>
    <row r="40" spans="1:7" s="4" customFormat="1" ht="16.5" hidden="1" customHeight="1" x14ac:dyDescent="0.3"/>
    <row r="41" spans="1:7" ht="16.5" hidden="1" customHeight="1" x14ac:dyDescent="0.3"/>
    <row r="42" spans="1:7" ht="16.5" hidden="1" customHeight="1" x14ac:dyDescent="0.3"/>
    <row r="43" spans="1:7" ht="16.5" hidden="1" customHeight="1" x14ac:dyDescent="0.3"/>
    <row r="44" spans="1:7" ht="16.5" hidden="1" customHeight="1" x14ac:dyDescent="0.3"/>
    <row r="45" spans="1:7" ht="16.5" hidden="1" customHeight="1" x14ac:dyDescent="0.3"/>
    <row r="46" spans="1:7" s="4" customFormat="1" ht="16.5" hidden="1" customHeight="1" x14ac:dyDescent="0.3">
      <c r="B46"/>
      <c r="C46"/>
      <c r="D46"/>
      <c r="E46"/>
      <c r="F46"/>
      <c r="G46"/>
    </row>
    <row r="47" spans="1:7" s="4" customFormat="1" ht="16.5" hidden="1" customHeight="1" x14ac:dyDescent="0.3">
      <c r="B47"/>
      <c r="C47"/>
      <c r="D47"/>
      <c r="E47"/>
      <c r="F47"/>
      <c r="G47"/>
    </row>
    <row r="48" spans="1:7" s="4" customFormat="1" ht="16.5" hidden="1" customHeight="1" x14ac:dyDescent="0.3">
      <c r="B48"/>
      <c r="C48"/>
      <c r="D48"/>
      <c r="E48"/>
      <c r="F48"/>
      <c r="G48"/>
    </row>
    <row r="49" spans="2:7" s="4" customFormat="1" ht="16.5" hidden="1" customHeight="1" x14ac:dyDescent="0.3">
      <c r="B49"/>
      <c r="C49"/>
      <c r="D49"/>
      <c r="E49"/>
      <c r="F49"/>
      <c r="G49"/>
    </row>
    <row r="50" spans="2:7" ht="16.5" hidden="1" customHeight="1" x14ac:dyDescent="0.3"/>
    <row r="51" spans="2:7" ht="16.5" hidden="1" customHeight="1" x14ac:dyDescent="0.3"/>
    <row r="52" spans="2:7" ht="16.5" hidden="1" customHeight="1" x14ac:dyDescent="0.3"/>
    <row r="53" spans="2:7" ht="16.5" hidden="1" customHeight="1" x14ac:dyDescent="0.3"/>
    <row r="54" spans="2:7" ht="16.5" hidden="1" customHeight="1" x14ac:dyDescent="0.3"/>
    <row r="55" spans="2:7" ht="16.5" hidden="1" customHeight="1" x14ac:dyDescent="0.3"/>
  </sheetData>
  <mergeCells count="6">
    <mergeCell ref="E38:F38"/>
    <mergeCell ref="B3:C3"/>
    <mergeCell ref="D3:E3"/>
    <mergeCell ref="B4:C4"/>
    <mergeCell ref="D4:E4"/>
    <mergeCell ref="B8:C8"/>
  </mergeCells>
  <hyperlinks>
    <hyperlink ref="E38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Normal="100" workbookViewId="0">
      <selection activeCell="F17" sqref="F17"/>
    </sheetView>
  </sheetViews>
  <sheetFormatPr defaultColWidth="0" defaultRowHeight="16.5" customHeight="1" zeroHeight="1" x14ac:dyDescent="0.3"/>
  <cols>
    <col min="1" max="1" width="2.875" style="4" customWidth="1"/>
    <col min="2" max="2" width="11.375" customWidth="1"/>
    <col min="3" max="3" width="14.25" customWidth="1"/>
    <col min="4" max="4" width="17.5" customWidth="1"/>
    <col min="5" max="5" width="16.75" customWidth="1"/>
    <col min="6" max="6" width="16.25" customWidth="1"/>
    <col min="7" max="7" width="3.625" customWidth="1"/>
    <col min="8" max="16384" width="9" hidden="1"/>
  </cols>
  <sheetData>
    <row r="1" spans="1:7" x14ac:dyDescent="0.3">
      <c r="A1" s="3"/>
      <c r="B1" s="3"/>
      <c r="C1" s="3"/>
      <c r="D1" s="3"/>
      <c r="E1" s="3"/>
      <c r="F1" s="3"/>
      <c r="G1" s="3"/>
    </row>
    <row r="2" spans="1:7" ht="30" x14ac:dyDescent="0.4">
      <c r="B2" s="8"/>
      <c r="C2" s="9"/>
      <c r="D2" s="9"/>
      <c r="E2" s="9"/>
      <c r="F2" s="9"/>
      <c r="G2" s="8"/>
    </row>
    <row r="3" spans="1:7" ht="41.25" customHeight="1" x14ac:dyDescent="0.45">
      <c r="B3" s="40">
        <f ca="1">E5-TODAY()</f>
        <v>240</v>
      </c>
      <c r="C3" s="40"/>
      <c r="D3" s="44" t="s">
        <v>10</v>
      </c>
      <c r="E3" s="44"/>
      <c r="F3" s="7"/>
      <c r="G3" s="4"/>
    </row>
    <row r="4" spans="1:7" ht="21.75" customHeight="1" x14ac:dyDescent="0.3">
      <c r="B4" s="39" t="s">
        <v>17</v>
      </c>
      <c r="C4" s="39"/>
      <c r="D4" s="42" t="s">
        <v>20</v>
      </c>
      <c r="E4" s="42"/>
      <c r="F4" s="4"/>
      <c r="G4" s="4"/>
    </row>
    <row r="5" spans="1:7" ht="18" x14ac:dyDescent="0.4">
      <c r="B5" s="4"/>
      <c r="C5" s="4"/>
      <c r="D5" s="14" t="s">
        <v>16</v>
      </c>
      <c r="E5" s="15">
        <v>41804</v>
      </c>
      <c r="F5" s="4"/>
      <c r="G5" s="4"/>
    </row>
    <row r="6" spans="1:7" s="2" customFormat="1" ht="20.25" x14ac:dyDescent="0.3">
      <c r="A6" s="5"/>
      <c r="B6" s="11"/>
      <c r="C6" s="12"/>
      <c r="D6" s="12"/>
      <c r="E6" s="5"/>
      <c r="F6" s="5"/>
      <c r="G6" s="5"/>
    </row>
    <row r="7" spans="1:7" x14ac:dyDescent="0.3">
      <c r="A7" s="18"/>
      <c r="B7" s="18"/>
      <c r="C7" s="18"/>
      <c r="D7" s="18"/>
      <c r="E7" s="18"/>
      <c r="F7" s="18"/>
      <c r="G7" s="18"/>
    </row>
    <row r="8" spans="1:7" x14ac:dyDescent="0.3">
      <c r="A8" s="18"/>
      <c r="B8" s="43" t="s">
        <v>0</v>
      </c>
      <c r="C8" s="43"/>
      <c r="D8" s="27" t="s">
        <v>1</v>
      </c>
      <c r="E8" s="27" t="s">
        <v>2</v>
      </c>
      <c r="F8" s="27" t="s">
        <v>3</v>
      </c>
      <c r="G8" s="18"/>
    </row>
    <row r="9" spans="1:7" ht="17.25" x14ac:dyDescent="0.3">
      <c r="A9" s="18"/>
      <c r="B9" s="22" t="s">
        <v>68</v>
      </c>
      <c r="C9" s="23"/>
      <c r="D9" s="30">
        <v>100</v>
      </c>
      <c r="E9" s="34">
        <v>100</v>
      </c>
      <c r="F9" s="21">
        <f>D9-E9</f>
        <v>0</v>
      </c>
      <c r="G9" s="18"/>
    </row>
    <row r="10" spans="1:7" ht="17.25" x14ac:dyDescent="0.3">
      <c r="A10" s="18"/>
      <c r="B10" s="22" t="s">
        <v>61</v>
      </c>
      <c r="C10" s="23"/>
      <c r="D10" s="30">
        <v>0</v>
      </c>
      <c r="E10" s="34">
        <v>0</v>
      </c>
      <c r="F10" s="21">
        <f>D10-E10</f>
        <v>0</v>
      </c>
      <c r="G10" s="18"/>
    </row>
    <row r="11" spans="1:7" ht="17.25" x14ac:dyDescent="0.3">
      <c r="A11" s="18"/>
      <c r="B11" s="22" t="s">
        <v>62</v>
      </c>
      <c r="C11" s="23"/>
      <c r="D11" s="30">
        <v>1200</v>
      </c>
      <c r="E11" s="34">
        <v>1500</v>
      </c>
      <c r="F11" s="21">
        <f t="shared" ref="F11:F16" si="0">D11-E11</f>
        <v>-300</v>
      </c>
      <c r="G11" s="18"/>
    </row>
    <row r="12" spans="1:7" ht="17.25" x14ac:dyDescent="0.3">
      <c r="A12" s="18"/>
      <c r="B12" s="22" t="s">
        <v>63</v>
      </c>
      <c r="C12" s="23"/>
      <c r="D12" s="30">
        <v>0</v>
      </c>
      <c r="E12" s="34">
        <v>500</v>
      </c>
      <c r="F12" s="21">
        <f t="shared" si="0"/>
        <v>-500</v>
      </c>
      <c r="G12" s="18"/>
    </row>
    <row r="13" spans="1:7" ht="17.25" x14ac:dyDescent="0.3">
      <c r="A13" s="18"/>
      <c r="B13" s="22" t="s">
        <v>64</v>
      </c>
      <c r="C13" s="23"/>
      <c r="D13" s="30">
        <v>0</v>
      </c>
      <c r="E13" s="34">
        <v>150</v>
      </c>
      <c r="F13" s="21">
        <f t="shared" si="0"/>
        <v>-150</v>
      </c>
      <c r="G13" s="18"/>
    </row>
    <row r="14" spans="1:7" ht="17.25" x14ac:dyDescent="0.3">
      <c r="A14" s="18"/>
      <c r="B14" s="22" t="s">
        <v>66</v>
      </c>
      <c r="C14" s="23"/>
      <c r="D14" s="30">
        <v>0</v>
      </c>
      <c r="E14" s="34">
        <v>1500</v>
      </c>
      <c r="F14" s="21">
        <f t="shared" si="0"/>
        <v>-1500</v>
      </c>
      <c r="G14" s="18"/>
    </row>
    <row r="15" spans="1:7" ht="17.25" x14ac:dyDescent="0.3">
      <c r="A15" s="18"/>
      <c r="B15" s="22" t="s">
        <v>67</v>
      </c>
      <c r="C15" s="23"/>
      <c r="D15" s="30">
        <v>0</v>
      </c>
      <c r="E15" s="34">
        <v>30</v>
      </c>
      <c r="F15" s="21">
        <f t="shared" si="0"/>
        <v>-30</v>
      </c>
      <c r="G15" s="18"/>
    </row>
    <row r="16" spans="1:7" ht="17.25" x14ac:dyDescent="0.3">
      <c r="A16" s="18"/>
      <c r="B16" s="22" t="s">
        <v>65</v>
      </c>
      <c r="C16" s="23"/>
      <c r="D16" s="30">
        <v>800</v>
      </c>
      <c r="E16" s="34">
        <v>1200</v>
      </c>
      <c r="F16" s="21">
        <f t="shared" si="0"/>
        <v>-400</v>
      </c>
      <c r="G16" s="18"/>
    </row>
    <row r="17" spans="2:7" x14ac:dyDescent="0.3">
      <c r="B17" s="3" t="s">
        <v>19</v>
      </c>
      <c r="C17" s="3"/>
      <c r="D17" s="31">
        <f>SUM(D9:D16)</f>
        <v>2100</v>
      </c>
      <c r="E17" s="31">
        <f>SUM(E9:E16)</f>
        <v>4980</v>
      </c>
      <c r="F17" s="25">
        <f>SUM(F9:F16)</f>
        <v>-2880</v>
      </c>
      <c r="G17" s="4"/>
    </row>
    <row r="18" spans="2:7" x14ac:dyDescent="0.3">
      <c r="B18" s="4"/>
      <c r="C18" s="4"/>
      <c r="D18" s="4"/>
      <c r="E18" s="4"/>
      <c r="F18" s="4"/>
      <c r="G18" s="4"/>
    </row>
    <row r="19" spans="2:7" x14ac:dyDescent="0.3">
      <c r="B19" s="4"/>
      <c r="C19" s="4"/>
      <c r="D19" s="4"/>
      <c r="E19" s="4"/>
      <c r="F19" s="4"/>
      <c r="G19" s="4"/>
    </row>
    <row r="20" spans="2:7" x14ac:dyDescent="0.3">
      <c r="B20" s="4"/>
      <c r="C20" s="4"/>
      <c r="D20" s="4"/>
      <c r="E20" s="4"/>
      <c r="F20" s="4"/>
      <c r="G20" s="4"/>
    </row>
    <row r="21" spans="2:7" x14ac:dyDescent="0.3">
      <c r="B21" s="4"/>
      <c r="C21" s="4"/>
      <c r="D21" s="4"/>
      <c r="E21" s="4"/>
      <c r="F21" s="4"/>
      <c r="G21" s="4"/>
    </row>
    <row r="22" spans="2:7" x14ac:dyDescent="0.3">
      <c r="B22" s="4"/>
      <c r="C22" s="4"/>
      <c r="D22" s="4"/>
      <c r="E22" s="4"/>
      <c r="F22" s="4"/>
      <c r="G22" s="4"/>
    </row>
    <row r="23" spans="2:7" x14ac:dyDescent="0.3">
      <c r="B23" s="4"/>
      <c r="C23" s="4"/>
      <c r="D23" s="4"/>
      <c r="E23" s="4"/>
      <c r="F23" s="4"/>
      <c r="G23" s="4"/>
    </row>
    <row r="24" spans="2:7" x14ac:dyDescent="0.3">
      <c r="B24" s="4"/>
      <c r="C24" s="4"/>
      <c r="D24" s="4"/>
      <c r="E24" s="4"/>
      <c r="F24" s="4"/>
      <c r="G24" s="4"/>
    </row>
    <row r="25" spans="2:7" x14ac:dyDescent="0.3">
      <c r="B25" s="4"/>
      <c r="C25" s="4"/>
      <c r="D25" s="4"/>
      <c r="E25" s="4"/>
      <c r="F25" s="4"/>
      <c r="G25" s="4"/>
    </row>
    <row r="26" spans="2:7" x14ac:dyDescent="0.3">
      <c r="B26" s="4"/>
      <c r="C26" s="4"/>
      <c r="D26" s="4"/>
      <c r="E26" s="4"/>
      <c r="F26" s="4"/>
      <c r="G26" s="4"/>
    </row>
    <row r="27" spans="2:7" x14ac:dyDescent="0.3">
      <c r="B27" s="4"/>
      <c r="C27" s="6"/>
      <c r="D27" s="6"/>
      <c r="E27" s="6"/>
      <c r="F27" s="6"/>
      <c r="G27" s="4"/>
    </row>
    <row r="28" spans="2:7" x14ac:dyDescent="0.3">
      <c r="B28" s="4"/>
      <c r="C28" s="4"/>
      <c r="D28" s="4"/>
      <c r="E28" s="4"/>
      <c r="F28" s="4"/>
      <c r="G28" s="4"/>
    </row>
    <row r="29" spans="2:7" x14ac:dyDescent="0.3">
      <c r="B29" s="4"/>
      <c r="C29" s="4"/>
      <c r="D29" s="4"/>
      <c r="E29" s="4"/>
      <c r="F29" s="4"/>
      <c r="G29" s="4"/>
    </row>
    <row r="30" spans="2:7" x14ac:dyDescent="0.3">
      <c r="B30" s="4"/>
      <c r="C30" s="4"/>
      <c r="D30" s="4"/>
      <c r="E30" s="4"/>
      <c r="F30" s="4"/>
      <c r="G30" s="4"/>
    </row>
    <row r="31" spans="2:7" x14ac:dyDescent="0.3">
      <c r="B31" s="4"/>
      <c r="C31" s="4"/>
      <c r="D31" s="4"/>
      <c r="E31" s="4"/>
      <c r="F31" s="4"/>
      <c r="G31" s="4"/>
    </row>
    <row r="32" spans="2:7" x14ac:dyDescent="0.3">
      <c r="B32" s="10"/>
      <c r="C32" s="4"/>
      <c r="D32" s="4"/>
      <c r="E32" s="4"/>
      <c r="F32" s="4"/>
      <c r="G32" s="4"/>
    </row>
    <row r="33" spans="1:7" x14ac:dyDescent="0.3">
      <c r="B33" s="4"/>
      <c r="C33" s="4"/>
      <c r="D33" s="4"/>
      <c r="E33" s="4"/>
      <c r="F33" s="4"/>
      <c r="G33" s="4"/>
    </row>
    <row r="34" spans="1:7" x14ac:dyDescent="0.3">
      <c r="B34" s="4"/>
      <c r="C34" s="4"/>
      <c r="D34" s="4"/>
      <c r="E34" s="4"/>
      <c r="F34" s="4"/>
      <c r="G34" s="4"/>
    </row>
    <row r="35" spans="1:7" x14ac:dyDescent="0.3">
      <c r="B35" s="4"/>
      <c r="C35" s="4"/>
      <c r="D35" s="4"/>
      <c r="E35" s="4"/>
      <c r="F35" s="4"/>
      <c r="G35" s="4"/>
    </row>
    <row r="36" spans="1:7" x14ac:dyDescent="0.3">
      <c r="B36" s="10" t="s">
        <v>13</v>
      </c>
      <c r="C36" s="4"/>
      <c r="D36" s="4"/>
      <c r="E36" s="4"/>
      <c r="F36" s="4"/>
      <c r="G36" s="4"/>
    </row>
    <row r="37" spans="1:7" x14ac:dyDescent="0.3">
      <c r="B37" s="4"/>
      <c r="C37" s="4"/>
      <c r="D37" s="4"/>
      <c r="E37" s="4"/>
      <c r="F37" s="4"/>
      <c r="G37" s="4"/>
    </row>
    <row r="38" spans="1:7" x14ac:dyDescent="0.3">
      <c r="B38" s="4"/>
      <c r="C38" s="4"/>
      <c r="D38" s="4"/>
      <c r="E38" s="38" t="s">
        <v>18</v>
      </c>
      <c r="F38" s="38"/>
      <c r="G38" s="4"/>
    </row>
    <row r="39" spans="1:7" x14ac:dyDescent="0.3">
      <c r="A39" s="3"/>
      <c r="B39" s="3"/>
      <c r="C39" s="3"/>
      <c r="D39" s="3"/>
      <c r="E39" s="3"/>
      <c r="F39" s="3"/>
      <c r="G39" s="3"/>
    </row>
    <row r="40" spans="1:7" s="4" customFormat="1" ht="16.5" hidden="1" customHeight="1" x14ac:dyDescent="0.3"/>
    <row r="41" spans="1:7" ht="16.5" hidden="1" customHeight="1" x14ac:dyDescent="0.3"/>
    <row r="42" spans="1:7" ht="16.5" hidden="1" customHeight="1" x14ac:dyDescent="0.3"/>
    <row r="43" spans="1:7" ht="16.5" hidden="1" customHeight="1" x14ac:dyDescent="0.3"/>
    <row r="44" spans="1:7" ht="16.5" hidden="1" customHeight="1" x14ac:dyDescent="0.3"/>
    <row r="45" spans="1:7" ht="16.5" hidden="1" customHeight="1" x14ac:dyDescent="0.3"/>
    <row r="46" spans="1:7" s="4" customFormat="1" ht="16.5" hidden="1" customHeight="1" x14ac:dyDescent="0.3">
      <c r="B46"/>
      <c r="C46"/>
      <c r="D46"/>
      <c r="E46"/>
      <c r="F46"/>
      <c r="G46"/>
    </row>
    <row r="47" spans="1:7" s="4" customFormat="1" ht="16.5" hidden="1" customHeight="1" x14ac:dyDescent="0.3">
      <c r="B47"/>
      <c r="C47"/>
      <c r="D47"/>
      <c r="E47"/>
      <c r="F47"/>
      <c r="G47"/>
    </row>
    <row r="48" spans="1:7" s="4" customFormat="1" ht="16.5" hidden="1" customHeight="1" x14ac:dyDescent="0.3">
      <c r="B48"/>
      <c r="C48"/>
      <c r="D48"/>
      <c r="E48"/>
      <c r="F48"/>
      <c r="G48"/>
    </row>
    <row r="49" spans="2:7" s="4" customFormat="1" ht="16.5" hidden="1" customHeight="1" x14ac:dyDescent="0.3">
      <c r="B49"/>
      <c r="C49"/>
      <c r="D49"/>
      <c r="E49"/>
      <c r="F49"/>
      <c r="G49"/>
    </row>
    <row r="50" spans="2:7" ht="16.5" hidden="1" customHeight="1" x14ac:dyDescent="0.3"/>
    <row r="51" spans="2:7" ht="16.5" hidden="1" customHeight="1" x14ac:dyDescent="0.3"/>
    <row r="52" spans="2:7" ht="16.5" hidden="1" customHeight="1" x14ac:dyDescent="0.3"/>
    <row r="53" spans="2:7" ht="16.5" hidden="1" customHeight="1" x14ac:dyDescent="0.3"/>
    <row r="54" spans="2:7" ht="16.5" hidden="1" customHeight="1" x14ac:dyDescent="0.3"/>
    <row r="55" spans="2:7" ht="16.5" hidden="1" customHeight="1" x14ac:dyDescent="0.3"/>
  </sheetData>
  <mergeCells count="6">
    <mergeCell ref="E38:F38"/>
    <mergeCell ref="B3:C3"/>
    <mergeCell ref="D3:E3"/>
    <mergeCell ref="B4:C4"/>
    <mergeCell ref="D4:E4"/>
    <mergeCell ref="B8:C8"/>
  </mergeCells>
  <hyperlinks>
    <hyperlink ref="E38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Totals</vt:lpstr>
      <vt:lpstr>Apparel</vt:lpstr>
      <vt:lpstr>Reception </vt:lpstr>
      <vt:lpstr>Music &amp; Entertainment</vt:lpstr>
      <vt:lpstr>Gifts</vt:lpstr>
      <vt:lpstr>Transportation</vt:lpstr>
      <vt:lpstr>Flowers</vt:lpstr>
      <vt:lpstr>Decorations</vt:lpstr>
      <vt:lpstr>Photography</vt:lpstr>
      <vt:lpstr>Printing &amp;  Stationery</vt:lpstr>
      <vt:lpstr>Additional</vt:lpstr>
      <vt:lpstr>Actual</vt:lpstr>
      <vt:lpstr>Estimated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Darla Grant-Braid</dc:creator>
  <cp:lastModifiedBy>Darla Grant-Braid</cp:lastModifiedBy>
  <cp:lastPrinted>2013-10-16T15:57:56Z</cp:lastPrinted>
  <dcterms:created xsi:type="dcterms:W3CDTF">2013-10-16T15:57:45Z</dcterms:created>
  <dcterms:modified xsi:type="dcterms:W3CDTF">2013-10-17T19:35:44Z</dcterms:modified>
</cp:coreProperties>
</file>